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ita2569\12\"/>
    </mc:Choice>
  </mc:AlternateContent>
  <bookViews>
    <workbookView xWindow="0" yWindow="0" windowWidth="19200" windowHeight="7128"/>
  </bookViews>
  <sheets>
    <sheet name="รายงานผลพร้อมสรุป" sheetId="2" r:id="rId1"/>
    <sheet name="ตุลาคม 2567" sheetId="4" r:id="rId2"/>
    <sheet name="พฤศจิกายน2567" sheetId="17" r:id="rId3"/>
    <sheet name="ธันวาคม2567" sheetId="6" r:id="rId4"/>
    <sheet name="มกราคม2568" sheetId="7" r:id="rId5"/>
    <sheet name="กุมภาพันธ์2568" sheetId="8" r:id="rId6"/>
    <sheet name="มีนาคม2568" sheetId="9" r:id="rId7"/>
    <sheet name="เมษายน2568" sheetId="10" r:id="rId8"/>
    <sheet name="พฤษภาคม2568" sheetId="11" r:id="rId9"/>
    <sheet name="มิถุนายน2568" sheetId="12" r:id="rId10"/>
    <sheet name="กรกฎาคม2568" sheetId="13" r:id="rId11"/>
    <sheet name="สิงหาคม2568" sheetId="14" r:id="rId12"/>
    <sheet name="กันยายน2568" sheetId="15" r:id="rId13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7" i="2" l="1"/>
  <c r="E27" i="2"/>
  <c r="F80" i="2"/>
  <c r="B80" i="2"/>
  <c r="G74" i="2"/>
  <c r="G71" i="2"/>
  <c r="G68" i="2"/>
  <c r="G79" i="2"/>
  <c r="G78" i="2"/>
  <c r="G77" i="2"/>
  <c r="G76" i="2"/>
  <c r="G75" i="2"/>
  <c r="B48" i="2"/>
  <c r="G80" i="2" l="1"/>
</calcChain>
</file>

<file path=xl/sharedStrings.xml><?xml version="1.0" encoding="utf-8"?>
<sst xmlns="http://schemas.openxmlformats.org/spreadsheetml/2006/main" count="1455" uniqueCount="615">
  <si>
    <t>องค์การบริหารส่วนตำบลโนนสุวรรณ</t>
  </si>
  <si>
    <t>แบบ สขร.1</t>
  </si>
  <si>
    <t>ลำดับ</t>
  </si>
  <si>
    <t xml:space="preserve">   งานที่จัดซื้อหรือจัดจ้าง</t>
  </si>
  <si>
    <t>ราคากลาง</t>
  </si>
  <si>
    <t>วิธีซื้อหรือจ้าง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</si>
  <si>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</si>
  <si>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</si>
  <si>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</si>
  <si>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 xml:space="preserve">  วงเงินที่จะซื้อหรือจ้าง</t>
  </si>
  <si>
    <t>รายชื่อผู้เสนอราคาและราคาที่เสนอ</t>
  </si>
  <si>
    <t>เฉพาะเจาะจง</t>
  </si>
  <si>
    <t>เป็นผู้มีคุณสมบัติตามที่เงื่อนไขกำหนด</t>
  </si>
  <si>
    <t>กค (กวจ) 0405.2/ว.119 ลว.07/03/61</t>
  </si>
  <si>
    <t>ค่าวัสดุในการจัดเตรียมสนาม</t>
  </si>
  <si>
    <t>ค่าป้ายโครงการและป้ายประชาสัมพันธ์</t>
  </si>
  <si>
    <t>e-bidding</t>
  </si>
  <si>
    <t>สรุปผลการดำเนินการจัดซื้อจัดจ้างในรอบเดือน ตุลาคม 2567</t>
  </si>
  <si>
    <t>จัดซื้อวัสดุน้ำมันเชื้อเพลิง</t>
  </si>
  <si>
    <t>หจก.มานะ-เสริมพล ปิโตรเลียม 72,000</t>
  </si>
  <si>
    <t>สญ.สั่งซื้อ 1/2568 01/10/67</t>
  </si>
  <si>
    <t>จ้างเหมาบริการบุคคลธรรมดา ตำแหน่ง เจ้าหน้าที่ประปา</t>
  </si>
  <si>
    <t>นายธันวา  วังโตนด  108,000</t>
  </si>
  <si>
    <t>สญ.สั่งจ้าง 2/2568 01/10/67</t>
  </si>
  <si>
    <t>จ้างเหมาบุคคลธรรมดา ตำแหน่ง เจ้าหน้าที่ประปา</t>
  </si>
  <si>
    <t>นายวรายุทธ  มณีเนตร  108,000</t>
  </si>
  <si>
    <t>สญ.สั่งจ้าง 3/2568 01/10/67</t>
  </si>
  <si>
    <t>สญ.สั่งจ้าง 4/2568 01/10/67</t>
  </si>
  <si>
    <t>นางอุไร   คร่ำดี  108,000</t>
  </si>
  <si>
    <t>จ้างเหมาบริการบุคคลธรรมดา ตำแหน่ง เจ้าหน้าที่ประชาสัมพันธ์</t>
  </si>
  <si>
    <t>นายทวีศักดิ์  คำแพง     108,000</t>
  </si>
  <si>
    <t>สญ.สั่งจ้าง 5/2568 01/10/67</t>
  </si>
  <si>
    <t>จัดซื้อชุดกีฬาสำหรับเยาวชนและประชาชน</t>
  </si>
  <si>
    <t>ร้านภัทรพาณิช          5,000</t>
  </si>
  <si>
    <t>สญ.สั่งซื้อ 6/2568 16/10/67</t>
  </si>
  <si>
    <t>จัดซื้อถ้วยรางวัล ประจำปี 2568</t>
  </si>
  <si>
    <t>ร้านภัทรพาณิช          12,600</t>
  </si>
  <si>
    <t>สญ.สั่งซื้อ 7/2568 16/10/67</t>
  </si>
  <si>
    <t>จัดซื้อเสื้อกี้สำหรับผู้บริหารและเจ้าหน้าที่</t>
  </si>
  <si>
    <t>ร้านภัทรพาณิช          9,920</t>
  </si>
  <si>
    <t>สญ.สั่งซื้อ 8/2568 16/10/67</t>
  </si>
  <si>
    <t>จัดซื้อวัสดุอุปกรณ์การแข่งขันกีฬา</t>
  </si>
  <si>
    <t>ร้านภัทรพาณิช          25,100</t>
  </si>
  <si>
    <t>สญ.สั่งซื้อ 9/2568 16/10/67</t>
  </si>
  <si>
    <t>ค่าเช่าเครื่องเสียง</t>
  </si>
  <si>
    <t>นายบยุญช่วย             พรหมเสน 9,000</t>
  </si>
  <si>
    <t>หจก.บิ๊กโฮม  2018      9,498</t>
  </si>
  <si>
    <t>นายทรงพล  เขมะสิงคิ    4,000</t>
  </si>
  <si>
    <t>ค่ารับรองแขกในพิธีเปิด</t>
  </si>
  <si>
    <t>นางอดิศร  ทองพรม  5,000</t>
  </si>
  <si>
    <t>สรุปผลการดำเนินการจัดซื้อจัดจ้างในรอบเดือน พฤศจิกายน  2567</t>
  </si>
  <si>
    <t>จัดซื้ออาหารเสริม (นม) โรงเรียนประจำเดือน พฤศจิกายน  2567</t>
  </si>
  <si>
    <t>สหกรณ์โคนมอำเภอปะคำ จำกัด   43,841.07</t>
  </si>
  <si>
    <t>สญ.สั่งซื้อ 10/2568 01/11/67</t>
  </si>
  <si>
    <t>จ้างเหมาเวทีกลางพร้อมเครื่องเสียงและบบไฟโครงการวันลอยกระทง</t>
  </si>
  <si>
    <t>นายฉัตรชัย อาจสุนทร  12,000</t>
  </si>
  <si>
    <t>สญ.สั่งจ้าง 11/2568 12/11/67</t>
  </si>
  <si>
    <t>สรุปผลการดำเนินการจัดซื้อจัดจ้างในรอบเดือน ธันวาคม  2567</t>
  </si>
  <si>
    <t>โครงการปรับปรุงถนนโดยลงหินคลุกพร้อมบดอัด ม.12 บ้านไผ่งาม สายไร่นางสมพร  ชัยพา ถึงไร่นายชม  บัณฑิต</t>
  </si>
  <si>
    <t>หจก.เทพธารินทร์คอนสตรัคชั่น 398,000</t>
  </si>
  <si>
    <t>สญ.สั่งจ้าง 12/2568 02/12/67</t>
  </si>
  <si>
    <t>โครงการปรับปรุงถนนโดยลงหินคลุกพร้อมบดอัด ม.5 บ้านน้อยอุบล สายไร่นายเคน กรินรักษ์ ถึง ม.16</t>
  </si>
  <si>
    <t>สญ.สั่งจ้าง 13/2568 02/12/67</t>
  </si>
  <si>
    <t>โครงการปรับปรุงถนนโดยลงหินคลุกพร้อมบดอัด ม.7 บ้านโนนรัง ต.โนนสุวรรณ-บ้านหนองปอ ต.ทุ่งจังหัน อ.โนนสุวรรณ จ.บุรีรัมย์</t>
  </si>
  <si>
    <t>สญ.สั่งจ้าง 14/2568 02/12/67</t>
  </si>
  <si>
    <t>โครงการปรับปรุงถนนโดยลงหินคลุกพร้อมบดอัด ม.10 บ้านไร่สมบูรณ์ สายเข้าดง</t>
  </si>
  <si>
    <t>สญ.สั่งจ้าง 15/2568 02/12/67</t>
  </si>
  <si>
    <t>จัดซื้อวัสดุคอมพิวเตอร์ กองคลัง</t>
  </si>
  <si>
    <t>หจก.นางรองคอมพิวเตอร์ เซ็นเตอร์ 5,500</t>
  </si>
  <si>
    <t>จ้างเหมาบริการบุคคลธรรมดา ตำแหน่ง ผู้ช่วยนักวิชาการเงินและบัญชี</t>
  </si>
  <si>
    <t>นางสาวสกาวเดือน  บุญหนา   44,000</t>
  </si>
  <si>
    <t>สญ.สั่งซื้อ 16/2568 02/12/67</t>
  </si>
  <si>
    <t>จัดซื้ออาหารเสริม (นม) โรงเรียน 2 ธ.ค. 67-23 เม.ย.68 (109 วัน)</t>
  </si>
  <si>
    <t>สหกรณ์โคนมอำเภอปะคำ จำกัด       258,628</t>
  </si>
  <si>
    <t>สญ.สั่งจ้าง 17/2568 02/12/67</t>
  </si>
  <si>
    <t>สญ.สั่งซื้อ 18/2568 02/12/67</t>
  </si>
  <si>
    <t>จ้างเหมาบริการบำรุงรักษาซ่อมแซมระบบประปาและอุปกรณ์</t>
  </si>
  <si>
    <t>นายบุญเรือง  เศษวงศ์     39,700</t>
  </si>
  <si>
    <t>สญ.สั่งจ้าง 19/2568 03/12/67</t>
  </si>
  <si>
    <t>จ้างเหมาจัดทำป้ายโครงการป้องกันและลดอุบัติเหตุทางถนนช่วงเทศกาลปีใหม่ 2568</t>
  </si>
  <si>
    <t>นายเอกลักษณ์  ท่าเรือลักษณ์  432</t>
  </si>
  <si>
    <t>สญ.สั่งจ้าง 20/2568 25/12/67</t>
  </si>
  <si>
    <t>จัดซื้อวัสดุสำนกงาน กองการศึกษา</t>
  </si>
  <si>
    <t>บ.มาเจริญโฮมเฟอร์นิเจอร์ จำกัด  11,724</t>
  </si>
  <si>
    <t>สญ.สั่งจ้าง 21/2568 27/12/67</t>
  </si>
  <si>
    <t>จัดซื้อวัสดดุสำนักงาน ศูนย์พัฒนาเด็กเล็กวัดขลุงไผ่โพธาราม</t>
  </si>
  <si>
    <t>บ.มาเจริญโฮมเฟอร์นิเจอร์ จำกัด  3,780</t>
  </si>
  <si>
    <t>จัดซื้อวัสดุสำนักงานศูนย์พัฒนาเด็กเล็กอุบลสามัคคี</t>
  </si>
  <si>
    <t>บ.มาเจริญโฮมเฟอร์นิเจอร์ จำกัด  3,090</t>
  </si>
  <si>
    <t>สญ.สั่งซื้อ 22/2568 27/12/67</t>
  </si>
  <si>
    <t>สญ.สั่งซื้อ 23/2568 27/12/67</t>
  </si>
  <si>
    <t>จัดซื้อวัสดุสำนักงานศูนย์พัฒนาเด็กเล็กวัดโคกกระเบื้อง</t>
  </si>
  <si>
    <t>บ.มาเจริญโฮมเฟอร์นิเจอร์ จำกัด  2,540</t>
  </si>
  <si>
    <t>สญ.สั่งซื้อ 24/2568 27/12/67</t>
  </si>
  <si>
    <t>จ้างเหมาจัดทำป้ายประชาสัมพันธ์โครงการให้บริการชำระภาษีที่ดินและสิ่งปลูกสร้าง ประจำปีงบประมาณ 2568</t>
  </si>
  <si>
    <t>นายเอกลักษณ์   ท่าเรือลักษณ์  1,122</t>
  </si>
  <si>
    <t>สญ.สั่งจ้าง 25/2568 27/12/67</t>
  </si>
  <si>
    <t>สรุปผลการดำเนินการจัดซื้อจัดจ้างในรอบเดือน มกราคม  2568</t>
  </si>
  <si>
    <t>จัดซื้อของขวัญของรางวัลในการจัดกิจกรรมโครงการวันเด็กแห่งชาติ อบต.โนนสุวรรร ประจำปี 2568</t>
  </si>
  <si>
    <t>น.ส.วัชรีวรรณ  มาลาศรี  15,680</t>
  </si>
  <si>
    <t>สญ.สั่งซื้อ 26/2568 07/01/68</t>
  </si>
  <si>
    <t>ค่าจ้างเหมาเวที และเครื่องเสียง</t>
  </si>
  <si>
    <t>นายณัฐพล  กลางพิมาย   8,000</t>
  </si>
  <si>
    <t>ค่าเช่าเต็นท์และเก้าอี้</t>
  </si>
  <si>
    <t>น.ส.พันธุ์ทิพา  พลับเพลิง  1,200</t>
  </si>
  <si>
    <t>ค่าจ้างทำป้ายโครงการ 1 ป้าย  กว้าง  2.4  เมตร  ยาว  4.5 เมตร</t>
  </si>
  <si>
    <t>นายเอกลักษณ์  ท่าเรือลักษณ์ 1,620</t>
  </si>
  <si>
    <t>ค่าอาหารและเครื่องดื่ม จำนวน 380 คนๆละ 75 บาท</t>
  </si>
  <si>
    <t>นางหนูเพียร  กลางสวัสดิ์ 28,500</t>
  </si>
  <si>
    <t>จัดซื้อวัสดุไฟฟ้าและวิทยุเพื่อซ่อมบำรุงระบบไฟฟ้าสาธารณะ</t>
  </si>
  <si>
    <t>ร้านบิ๊กโอมก่อสร้าง        30,855</t>
  </si>
  <si>
    <t>จัดซื้อวัสดุก่อสร้าง กองช่าง</t>
  </si>
  <si>
    <t>ร้านบิ๊กโอมก่อสร้าง        6,578</t>
  </si>
  <si>
    <t>สญ.สั่งซื้อ 27/2568 16/01/68</t>
  </si>
  <si>
    <t>สญ.สั่งซื้อ 28/2568 16/01/68</t>
  </si>
  <si>
    <t>จัดซื้อวัสดุก่อสร้างแผนงานพาณิชย์ (กิจการประปา)</t>
  </si>
  <si>
    <t>ร้านบิ๊กโอมก่อสร้าง        29,544</t>
  </si>
  <si>
    <t>สญ.สั่งซื้อ 29/2568 16/01/68</t>
  </si>
  <si>
    <t>จัดซื้อครุภัณฑ์การเกษตร (ซัมเมิร์สสูบน้ำ)  กองช่าง</t>
  </si>
  <si>
    <t>ร้านเพียรทรัพย์ทวีพาณิชย์ 32,000</t>
  </si>
  <si>
    <t>สญ.สั่งซื้อ 30/2568 17/01/68</t>
  </si>
  <si>
    <t>จ้างเหมารถขุดขนาดเล็ก(แบคโฮ) ขนาด 5.5 ตัน ขุดแนวท่อประปาและฝังกลบหน้าดิน จำนวน 10 ชั่วโมง</t>
  </si>
  <si>
    <t>นายดนัย  อิ่มสมบูรณ์            7,000</t>
  </si>
  <si>
    <t>โครงการปรับปรุงถนนโดยลงหินคลุกพร้อมบดอัด และวางท่อระบายน้ำ ม.7 บ้านโนนรัง สายไร่นางประเพียร ทำหนองพอก ถึง ไร่นายอุดม มินานันท์</t>
  </si>
  <si>
    <t>หจก.เทพธารินทร์คอนสตรรัคชั่น 393,500</t>
  </si>
  <si>
    <t>สญ.สั่งจ้าง 31/2568 17/01/68</t>
  </si>
  <si>
    <t>สญ.สั่งจ้าง 32/2568 24/01/68</t>
  </si>
  <si>
    <t>โครงการปรับปรุงถนนโดยลงหินคลุกพร้อมบดอัด ม.13 บ้านโคกกระเบื้อง สายไร่นางทองม้วน กัสโกมา ถึง นานายสังวร อุทปา</t>
  </si>
  <si>
    <t>สญ.สั่งจ้าง 33/2568 24/01/68</t>
  </si>
  <si>
    <t>โครงการปรับปรุงถนนโดยลงหินคลุกพร้อมบดอัด ม.9 บ้านน้อยลพบุรี เชื่อม ม.10 บ้านไร่สมบูรณ์</t>
  </si>
  <si>
    <t>สญ.สั่งจ้าง 34/2568 24/01/68</t>
  </si>
  <si>
    <t>จัดซื้อครุภัณฑ์โรงงานเครื่องตัดเหล็ก</t>
  </si>
  <si>
    <t>บ.สยามโกบอลเฮ้าส์ จำกัด  (สำนักงานใหญ่)  3,790</t>
  </si>
  <si>
    <t>สญ.สั่งจ้าง 35/2568 24/01/68</t>
  </si>
  <si>
    <t>จัดซื้อครุภัณฑ์โรงงานตู้เชื่อมโลหะ</t>
  </si>
  <si>
    <t>บ.สยามโกบอลเฮ้าส์ จำกัด  (สำนักงานใหญ่)  6,490</t>
  </si>
  <si>
    <t>สญ.สั่งจ้าง 36/2568 24/01/68</t>
  </si>
  <si>
    <t>สรุปผลการดำเนินการจัดซื้อจัดจ้างในรอบเดือน กุมภาพันธ์  2568</t>
  </si>
  <si>
    <t>จัดซื้อเครื่องคอมพิวเตอร้ตบุ๊กสำหรับประมวลผล 1 เครื่อง กองการศึกษา</t>
  </si>
  <si>
    <t>หจก.นางรองคอมพิวเตอร์ เซ็นเตอร์ 24,000</t>
  </si>
  <si>
    <t>สญ.สั่งจ้าง 37/2568 03/02/68</t>
  </si>
  <si>
    <t>จัดซื่อเครื่องพิมพ์เลเอร์ หรือ LED ขาวดำ ชนิด Network แบบที่ 1</t>
  </si>
  <si>
    <t>หจก.นางรองคอมพิวเตอร์ เซ็นเตอร์ 8,000</t>
  </si>
  <si>
    <t>สญ.สั่งจ้าง 38/2568 03/02/68</t>
  </si>
  <si>
    <t>จ้างเหมาจัดทำเว็บไซต์ อบต.โนนสุวรรณ</t>
  </si>
  <si>
    <t>บ.เอส ซิสเต็ม จำกัด  20,000</t>
  </si>
  <si>
    <t>สญ.สั่งจ้าง 39/2568 06/02/68</t>
  </si>
  <si>
    <t>ซ่อมรถยนต์ส่วนกลาง</t>
  </si>
  <si>
    <t>อู่แอ็ดเซอร์วิส  5,890</t>
  </si>
  <si>
    <t>สญ.สั่งจ้าง 40/2568 14/02/68</t>
  </si>
  <si>
    <t>จัดซื้ออุปกรณ์โครงการปรับสภาพแวดล้อมและสิ่งอำนวยความสะดวกของผู้สูงอายุ</t>
  </si>
  <si>
    <t>บ.ตั้งสุวรรณค้าวัสดุก่อสร้าง    40,000</t>
  </si>
  <si>
    <t>จ้างเหมารถตู้ปรับอากาศ จำนวน 1 คัน</t>
  </si>
  <si>
    <t>นายสงัด  คำโส   13,000</t>
  </si>
  <si>
    <t>สญ.สั่งจ้าง 42/2568 20/02/68</t>
  </si>
  <si>
    <t>จ้างเหมาจัดทำป้ายโครงการกิจกกรม Kick off PM 2.5 เคาะประตูบ้าน หยุดเผา หยุดฝุ่น เพื่อคุณ เพื่อเรา</t>
  </si>
  <si>
    <t>นายเอกลักณ์  ท่าเรือลักษณ์   2,400</t>
  </si>
  <si>
    <t>สญ.สั่งจ้าง 43/2568 24/02/68</t>
  </si>
  <si>
    <t>สญ.สั่งซื้อ 41/2568 18/02/68</t>
  </si>
  <si>
    <t>จัดซื้อวัสดุคอมมพิวเตอร์ กองคลัง</t>
  </si>
  <si>
    <t>หจก.นางรองคอมพิวเตอร์ เซ็นเตอร์  11,190</t>
  </si>
  <si>
    <t>สญ.สั่งจ้าง 44/2568 26/02/68</t>
  </si>
  <si>
    <t>จัดซื้อวัสดุสำนักงาน กองคลัง</t>
  </si>
  <si>
    <t>บ.มาเจริญโฮมเฟอร์นิเจอร์ จำกัด  22,796</t>
  </si>
  <si>
    <t>สญ.สั่งจ้าง 45/2568 26/02/68</t>
  </si>
  <si>
    <t>สรุปผลการดำเนินการจัดซื้อจัดจ้างในรอบเดือน มีนาคม  2568</t>
  </si>
  <si>
    <t>จ้างเหมาพาหนะสำหรับเดินทางโครงการฝึกอบรมและศึกษาดูงานเพื่อพัฒนาอาชีพเกษตกร ประจำปี 2568</t>
  </si>
  <si>
    <t>หจก.นำเจริญ บัส แอนด์เซอร์วิส  99,000</t>
  </si>
  <si>
    <t>สญ.สั่งจ้าง 46/2568 14/03/68</t>
  </si>
  <si>
    <t xml:space="preserve">จัดซื้อวัสดุงานบ้านงานครัวศูนย์พัฒนาเด็กเล็กวัดโคกกระเบื้อง </t>
  </si>
  <si>
    <t>บ.มาเจริญโฮมเฟอร์นิเจอร์     6,800</t>
  </si>
  <si>
    <t>สญ.สั่งจ้าง 47/2568 14/03/68</t>
  </si>
  <si>
    <t>จัดซื้อวัสดุงานบ้านงานครัวศูนย์พัฒนาเด็กเล็กวัดขลุงไผ่โพธาราม</t>
  </si>
  <si>
    <t>บ.มาเจริญโฮมเฟอร์นิเจอร์     6,550</t>
  </si>
  <si>
    <t>สญ.สั่งจ้าง 48/2568 14/03/68</t>
  </si>
  <si>
    <t>จัดซื้อวัสดุงานบ้านงานครัวศูนย์พัฒนาเด็กเล็กบ้านอุบลสามัคี</t>
  </si>
  <si>
    <t>บ.มาเจริญโฮมเฟอร์นิเจอร์     6,625</t>
  </si>
  <si>
    <t>สญ.สั่งจ้าง 49/2568 14/03/68</t>
  </si>
  <si>
    <t>จัดซื้อเครื่องสำรองไฟฟ้า สำนักปลัด</t>
  </si>
  <si>
    <t>หจก.นางรองคอมพิวเตอร์ เซ็นเตอร์  2,500</t>
  </si>
  <si>
    <t>จัดซื้อเครื่องคอมพิวเตอร์สำหรับประมวลผล แบบที่ 1</t>
  </si>
  <si>
    <t>หจก.นางรองคอมพิวเตอร์ เซ็นเตอร์  23,900</t>
  </si>
  <si>
    <t>จัดซื้อวัสดุก่อสร้างแผนงานเคหะและชุมชน</t>
  </si>
  <si>
    <t>หจก.บิ๊กโฮม 2018 (สำนักงานใหญ่)  52,585</t>
  </si>
  <si>
    <t>จัดซื้อวัสดุไฟฟ้าและวิทยุแผนงานเคหะและชุมชน</t>
  </si>
  <si>
    <t>หจก.บิ๊กโอม 2018 (สำนักงานใหญ่)  19,440</t>
  </si>
  <si>
    <t>หจก.บิ๊กโอม 2018 (สำนักงานใหญ่)  65,375</t>
  </si>
  <si>
    <t>สญ.สั่งซื้อ 50/2568 28/03/68</t>
  </si>
  <si>
    <t>สญ.สั่งซื้อ 51/2568 28/03/68</t>
  </si>
  <si>
    <t>สญ.สั่งซื้อ 52/2568 28/03/68</t>
  </si>
  <si>
    <t>สญ.สั่งซื้อ 53/2568 28/03/68</t>
  </si>
  <si>
    <t>สญ.สั่งซื้อ 54/2568 28/03/68</t>
  </si>
  <si>
    <t>สรุปผลการดำเนินการจัดซื้อจัดจ้างในรอบเดือน เมษายน  2568</t>
  </si>
  <si>
    <t>จ้างเหมาบุคคลธรรมดา ตำแหน่ง ผู้ช่วยนักวิชาการเงินและบัญชี ระหว่างเดือน เม.ย.-ก.ย.68</t>
  </si>
  <si>
    <t>นางสาวสกาวเดือน  บุญหนา  66,000</t>
  </si>
  <si>
    <t>สญ.สั่งจ้าง 55/2568 01/04/68</t>
  </si>
  <si>
    <t xml:space="preserve">จัดซื้อโต๊ะอเนกประสงค์ขาพับได้ขนาด 45 x 150 x 75 ซม. จำนวน 9 ตัว </t>
  </si>
  <si>
    <t>จัดซื้อโต๊ะอเนกประสงค์ ขนาด 60 x 150x 75 ซม.</t>
  </si>
  <si>
    <t>บ.มาเจริญโฮมเฟอร์นิเจอร์ จำกัด 13,500</t>
  </si>
  <si>
    <t>บ.มาเจริญโฮมเฟอร์นิเจอร์ จำกัด 5,250</t>
  </si>
  <si>
    <t>สญ.สั่งซื้อ56/2568 01/04/68</t>
  </si>
  <si>
    <t>สญ.สั่งซื้อ57/2568 04/04/68</t>
  </si>
  <si>
    <t>จ้างเหมาจัดทำป้ายโครงการป้องกันและลดอุบัติเหตุทางท้องถนนช่วงเทศกาลสงกรานต์ 2568</t>
  </si>
  <si>
    <t>นายเอกลักษณ์  ท่าเรือลักษณ์ 432</t>
  </si>
  <si>
    <t>สญ.สั่งจ้าง58/2568 08/04/68</t>
  </si>
  <si>
    <t>จ้างเหมาเช่าเต็นท์โครงการป้องกันและลดอุบัติเหตุทางถนนช่วงเทศกาลสงกรานต์ 2568</t>
  </si>
  <si>
    <t>นาวสาวเจนจิรา  พลับเพลิง 1,000</t>
  </si>
  <si>
    <t>สญ.สั่งจ้าง59/2568 08/04/68</t>
  </si>
  <si>
    <t>จัดซื้ออาหารว่างและเครื่องดื่ม จำนวน 25 ชุดๆละ 35 บาท สำหรับประชุมโครงการวันสงกรานต์และผู้สูงอายุ 2568</t>
  </si>
  <si>
    <t>นายรังสรรค์  นันกวน     875</t>
  </si>
  <si>
    <t>ค่าเวที เครื่องเสียงและเต็นท์</t>
  </si>
  <si>
    <t>นายบุญช่วย  พรหมเสน  6,000.</t>
  </si>
  <si>
    <t>ค่าตอบแทนกสนแสดงผู้สูงอายุ</t>
  </si>
  <si>
    <t>นางบุบผา  อินทร์โสม 3,000</t>
  </si>
  <si>
    <t>ค่าป้ายโครงการและป้ายรณรงค์การละเล่นสงกรานต์ตามประเพณี 2568</t>
  </si>
  <si>
    <t>นายเอกลักษณ์  ท่าเรือลักษณ์ 3,600</t>
  </si>
  <si>
    <t>ค่าสังฆทาน จำนวน 9 ชุดๆละ 300 บาท</t>
  </si>
  <si>
    <t>นายชรินทร์  สิทธิ์ตา  2,700</t>
  </si>
  <si>
    <t>ค่าภัตตาหารและน้ำปานะสำหรับพระสงฆ์</t>
  </si>
  <si>
    <t>นางสาวเนตรนภา  คำพิมูล   2,700</t>
  </si>
  <si>
    <t>ค่าอาหารและน้ำดื่มผู้เข้าร่วมกิจกรรม 300 คนๆละ 100 บาท</t>
  </si>
  <si>
    <t>นางสดสวย  เจียระบรรพต     30,000</t>
  </si>
  <si>
    <t>ค่าอาหารว่างและเครื่องดื่มผู้เข้าร่วมกิจกรรม 300 คน มื้อละ 20 บาท จำนวน 1 มื้อ</t>
  </si>
  <si>
    <t>นางสุขฤดี  ทองแต้ม  6,000</t>
  </si>
  <si>
    <t>นางสาววัชรีวรรณ   มาลาศรี 6,000</t>
  </si>
  <si>
    <t>จัดซื้อวัคซีนป้องกันโรคพิษสุนัขบ้าพร้อมอุปกรณ์</t>
  </si>
  <si>
    <t>ร้าน ปัง พีจีที นางรอง  39,075</t>
  </si>
  <si>
    <t>สญ.สั่งซื้อ60/2568 17/04/68</t>
  </si>
  <si>
    <t>จ้างเหมาจัดทำป้ายโครงการป้องกันและควบคุมโรคพิษสุนัขบ้า</t>
  </si>
  <si>
    <t>นายเอกลักษณ์   ท่าเรือลักษณ์  432</t>
  </si>
  <si>
    <t>สญ.สั่งจ้าง61/2568 17/04/68</t>
  </si>
  <si>
    <t>โครงการก่อสร้างถนนผิวจราจรแบบแอสฟัสน์ติกคอนกรีต รหัสทางหลวงท้องถิ่น บร.ถ.111-008 ม.10 บ้านไร่สมบูรณ์ สาย ม.10 เชื่อม ม.2 บ้านขลุงไผ่</t>
  </si>
  <si>
    <t>หจก.สุขสวัสดิ์ ดอนอะราง     9,986,000</t>
  </si>
  <si>
    <t>สญ.สั่งจ้าง62/2568 22/04/68</t>
  </si>
  <si>
    <t>หจก.เปี่ยมสุขบุรีรัมย์  327,500</t>
  </si>
  <si>
    <t>สญ.สั่งจ้าง63/2568 22/04/68</t>
  </si>
  <si>
    <t>โครงการปรับปรุงถนนโดยลงหินคลุกพร้อมบดอัด ม.4 บ้านผาแดง ถึงไร่ทุเรียนสมหมายฟาร์มถึงตำบลทรัพย์พระยา</t>
  </si>
  <si>
    <t>โครงการปรับปรุงถนนโดยลงหินคลุกพร้อมบดอัด บ้านไผ่งาม ม.12 ต.โนนสุวรรณ-บ้านหนองสนวน ต.กุดโบสถ์ อ.เสิงสาง จ.นครราชสีมา</t>
  </si>
  <si>
    <t>สญ.สั่งจ้าง64/2568 22/04/68</t>
  </si>
  <si>
    <t>โครงการปรับปรุงถนนโดยลงหินคลุกพร้อมบดอัด ม.17 บ้านรุ่งอรุณ สายนานายวันชัย คำเสน งนานายสมหมาย แสนเดช</t>
  </si>
  <si>
    <t>สญ.สั่งจ้าง65/2568 22/04/68</t>
  </si>
  <si>
    <t>สญ.สั่งจ้าง66/2568 22/04/68</t>
  </si>
  <si>
    <t>โครงการวางท่อระบายน้ำ ม.14 บ้านไผ่ทอง สายข้างสวนทุเรียนนายเกษา สมบูรณ์</t>
  </si>
  <si>
    <t>หจก.เจ.วี.ศรีไม้งาม 184,000</t>
  </si>
  <si>
    <t>สญ.สั่งจ้าง67/2568 23/04/68</t>
  </si>
  <si>
    <t>โครงการขยายสระน้ำสาธารณะ (สระบอกอ) ม.2 บ้านขลุงไผ่</t>
  </si>
  <si>
    <t>สญ.สั่งจ้าง68/2568 23/04/68</t>
  </si>
  <si>
    <t>จ้างเหมารถขุดขนาดเล็ก(แบคโฮ) สำหรับซ่อมบำรุงระบบประปา อบต.โนนสุวรรณ</t>
  </si>
  <si>
    <t>หจก.นางรองทิพวรรณก่อสร้าง 208,000</t>
  </si>
  <si>
    <t>นายดนัย  อิ่มสมบูรณ์     8,400</t>
  </si>
  <si>
    <t>สญ.สั่งจ้าง69/2568 25/04/68</t>
  </si>
  <si>
    <t>สรุปผลการดำเนินการจัดซื้อจัดจ้างในรอบเดือน พฤษภาคม  2568</t>
  </si>
  <si>
    <t>จัดซื้อเสื้อหม้อฮ่อมโครงการหมากไม้รสหวานสืบสานประเพณีนววัติวิถีโนนสุวรรณ 150 ตัว</t>
  </si>
  <si>
    <t>ร้านภัทรพาณิช  30,000</t>
  </si>
  <si>
    <t>สญ.สั่งซื้อ70/2568 19/05/68</t>
  </si>
  <si>
    <t>จ้างเหมาจัดขบวนรถถิ่พืชไร่และขบวนรถผลไม้รสหวานโครงการหมากไม้รสหวานฯ</t>
  </si>
  <si>
    <t>นางบุญเรียง  วรรณเลิศ  20,000</t>
  </si>
  <si>
    <t>จ้างเหมาจัดขบวนรถคำขวัญงามตระการผ้าไหมโครงการหมากไม้รสหวานฯ</t>
  </si>
  <si>
    <t>นางสาววนิดา  นามวงษา  18,000</t>
  </si>
  <si>
    <t>จ้างเหมาตกแต่งขบวนคำขวัญบุญบั้งไฟน่าชมโครงการหมากไม้รสหวานฯ</t>
  </si>
  <si>
    <t>นางสาววีรยา  ศรีสำอางค์  12,000</t>
  </si>
  <si>
    <t>จ้างเหมาจัดหาเครื่องแต่งกายพร้อมแต่งหน้านางรำโครงการหมากไม้รสหวานฯ</t>
  </si>
  <si>
    <t>นางธารารัตน์  ภักดีธรรมวิทย์  12,000</t>
  </si>
  <si>
    <t>จ้างเหมาจัดหาชุดเครื่องแต่งกาย เครื่องประดับพร้อมแต่งหน้าผู้ถือป้ายและเทพบุตรเทพธิดา จำนวน 11 คน</t>
  </si>
  <si>
    <t>นายวีระ  พิมเสน  15,400</t>
  </si>
  <si>
    <t>จ้างเหมาจัดหาบั้งไฟบูชาพญาถน บั้งไฟประจำหมู่บ้าน จำนวน 14 บั้ง</t>
  </si>
  <si>
    <t>นายอุดม  คลองไธสง  15,400</t>
  </si>
  <si>
    <t>จัดซื้ออาหารว่างและเครื่องดื่ม จำนวน 24 ชุดๆละ 35 บาท</t>
  </si>
  <si>
    <t>นายรังสรรค์  นันกวน 840</t>
  </si>
  <si>
    <t>จัดซื้ออาหารว่างและเครื่องดื่ม จำนวน 38 ชุดๆละ 30 บาท สำหรับประชุมกิจกรรมสืบสานงานบั้งไฟโนนสุวรรณ</t>
  </si>
  <si>
    <t>นายสุเชาว์  ชัยพา  1,140</t>
  </si>
  <si>
    <t>จัดซื้ออาหารเสริม (นม) โรงเรียนภาคเรียนที่ 1/2568 26 พ.ค.68-11 มิ.ย.68</t>
  </si>
  <si>
    <t>สรุปผลการดำเนินการจัดซื้อจัดจ้างในรอบเดือน มิถุนายน  2568</t>
  </si>
  <si>
    <t>จ้างเหมาบริการบุคคลธรรมดา ตำแหน่ง ผู้ช่วยนายช่างโยธา</t>
  </si>
  <si>
    <t>เฉพาเจาะจง</t>
  </si>
  <si>
    <t>นางสาวธนัญญา  ตันกระโทก  40,000</t>
  </si>
  <si>
    <t>สญ.สั่งจ้าง71/2568 19/05/68</t>
  </si>
  <si>
    <t>สญ.สั่งจ้าง72/2568 19/05/68</t>
  </si>
  <si>
    <t>สญ.สั่งจ้าง73/2568 19/05/68</t>
  </si>
  <si>
    <t>สญ.สั่งจ้าง74/2568 19/05/68</t>
  </si>
  <si>
    <t>สญ.สั่งจ้าง75/2568 19/05/68</t>
  </si>
  <si>
    <t>สญ.สั่งจ้าง76/2568 19/05/68</t>
  </si>
  <si>
    <t>สหกรณ์โคนมปะคำ จำกัด 23,527.35</t>
  </si>
  <si>
    <t>สญ.สั่งซื้อ77/2568 26/05/68</t>
  </si>
  <si>
    <t>โครงการปรับปรุงถนนโดยลงหินคลุกพร้อมบดอัด ม.4บ้านผาแดง สายสามแยกไร่นายสมศรี  ถึงไร่นายบุญกว้าง</t>
  </si>
  <si>
    <t>หจก.เปี่ยมสุขบุรีรัมย์ 398,500</t>
  </si>
  <si>
    <t>สญ.สั่งจ้าง78/2568 09/06/68</t>
  </si>
  <si>
    <t>สญ.สั่งจ้าง79/2568 09/06/68</t>
  </si>
  <si>
    <t>โครงการปรับปรุงถนนโดยลงหินคลุกพร้อมบดอัด ม.17 บ้านรุ่งอรุณ สายไร่นางรื่นฤดี รอดคำทุย ถึงไร่นางบุญชิต</t>
  </si>
  <si>
    <t>หจก.เปี่ยมสุขบุรีรัมย์ 65,000</t>
  </si>
  <si>
    <t>สญ.สั่งจ้าง80/2568 09/06/68</t>
  </si>
  <si>
    <t>โครงการปรับปรุงถนนโดยลงหินคลุกพร้อมบดอัด ม.14 บ้านไผ่ทอง สายไร่นายสมส่วน ทองคำ ถึงไร่นายประดิษฐ์  ภาสดา</t>
  </si>
  <si>
    <t>หจก.เปี่ยมสุขบุรีรัมย์ 239,000</t>
  </si>
  <si>
    <t>สญ.สั่งจ้าง81/2568 09/06/68</t>
  </si>
  <si>
    <t>หจก.เจ.วีศรีไม้งาม  401,500</t>
  </si>
  <si>
    <t>สญ.สั่งจ้าง82/2568 09/06/68</t>
  </si>
  <si>
    <t>โครงการขยายเขตประปาในเขตพื้นที่ตำบลโนนสุวรรณ  ม.16 บ้านน้อยหัวสะพาน สาย ม.11 บ้านอุบลสามัคคี ถึง ม.16 บ้านน้อยหัวสะพาน</t>
  </si>
  <si>
    <t>โครงการขยายเขตประปาในเขตพื้นที่ตำบลดนนสุวรรณ ม.12  บ้านไผ่งาม ถึง ม.7 บ้านโนนรัง ต.โนนสุวรรณ อ.โนนสุวรรณ จ.บุรีรัมย์</t>
  </si>
  <si>
    <t>หจก.เจ.วี.ศนีไม้งาม        462,500</t>
  </si>
  <si>
    <t>สญ.สั่งจ้าง83/2568 09/06/68</t>
  </si>
  <si>
    <t>จัดซื้อาหารเสริม (นม) โรงเรียน 12 มิ.ย.-30 ก.ย.68 และจัดซื้อช่วงปิดภาคเรียน</t>
  </si>
  <si>
    <t>สหกรณ์โคนมอำเภอปะคำ จำกัด 270,760.95</t>
  </si>
  <si>
    <t>จัดซื้อครุภัณฑ์สำนักงานเก้าอี้นั่งคอย 4 แถว จำนวน 2 ชุด กองคลัง</t>
  </si>
  <si>
    <t>บ.มาเจริญโฮมเฟอร์นิเจอร์จำกัด 9,000</t>
  </si>
  <si>
    <t>สญ.สั่งซื้อ84/2568 12/06/68</t>
  </si>
  <si>
    <t>สญ.สั่งซื้อ85/2568 12/06/68</t>
  </si>
  <si>
    <t>จัดซื้อครุภัรฑ์สำนักงานตู้บานเลื่อนกระจก ขนาด 4 ฟุต 1 หลัง กองคลัง</t>
  </si>
  <si>
    <t>บ.มาเจริญโฮมเฟอร์นิเจอร์จำกัด 4,100.</t>
  </si>
  <si>
    <t>สญ.สั่งซื้อ86/2568 12/06/68</t>
  </si>
  <si>
    <t>จัดซื้อวัคซีนพิษสุนัขบ้าพร้อมอุปกรณ์ในการฉีดรอบ 2</t>
  </si>
  <si>
    <t>ร้านปัง พีจีพี นางรอง      16,750</t>
  </si>
  <si>
    <t>สญ.สั่งซื้อ87/2568 12/06/68</t>
  </si>
  <si>
    <t>จ้างเหมาจัดทำป้ายโครงการพ่นหมอกควันกำจัดยุงลายประจำปี 2568</t>
  </si>
  <si>
    <t>สญ.สั่งจ้าง88/2568 17/06/68</t>
  </si>
  <si>
    <t>จัดซื้อน้ำมันเชื้อเพลิงเพื่อผสมพ่นหมอกควันกำจัดยุงลาย</t>
  </si>
  <si>
    <t>หจก.มานะ เสริมพลปิโตรเลียม  26,470</t>
  </si>
  <si>
    <t>สญ.สั่งซื้อ89/2568 17/06/68</t>
  </si>
  <si>
    <t>จ้างเหมาซ่อมเครื่องพ่นหมอกควัน เลขครุภัณฑ์ 054-56-0002</t>
  </si>
  <si>
    <t>หจก.เอฟ.เค.เอส.ซัพพลาย     10,750</t>
  </si>
  <si>
    <t>จัดซื้อทรายอเบทและน้ำยาพ่นยุงโครงการป้องกันและควบคุมโรคไข้เลือดออก 2568</t>
  </si>
  <si>
    <t>ร้าน อิน ซัพพลาย  65,700</t>
  </si>
  <si>
    <t>สญ.สั่งซื้อ90/2568 17/06/68</t>
  </si>
  <si>
    <t>สญ.สั่งซื้อ91/2568 17/06/68</t>
  </si>
  <si>
    <t>จ้างเหมาบริการในการฉีดพ่นหมอกควันป้องกันและควบคุมโรคไข้เลือดออก ประจำปี 2568</t>
  </si>
  <si>
    <t>นายโสม  ประภา  18,200</t>
  </si>
  <si>
    <t>สญ.สั่งจ้าง92/256823/06/68</t>
  </si>
  <si>
    <t>จัดซื้อวัสดุก่อสร้างเพื่อซ่อมห้องน้ำศูนย์พัฒนาเด็กเล้กวัดโคกกระเบื้อง</t>
  </si>
  <si>
    <t>บ.ตั้งสุวรรณค้าวัสดุ 13,077</t>
  </si>
  <si>
    <t>สญ.สั่งซื้อ93/2568 23/06/68</t>
  </si>
  <si>
    <t>จัดซื้อทีวี แอล อี ดี (LED TV ) แบบ Smart Tv</t>
  </si>
  <si>
    <t>หจก.บุรีรัมย์ ซัพพลาย อิเล็คโทรนิก  10,990</t>
  </si>
  <si>
    <t>สญ.สั่งซื้อ94/2568 26/06/68</t>
  </si>
  <si>
    <t>จ้างเหมาพาหนะสำหรับเดินทางโครงการฝึกอบรมศึกษาดูงานเพื่อเสริมสร้างศักยภาพ ฯลฯ ปะจำปี 2568</t>
  </si>
  <si>
    <t>หจก.นำเจริญ บัส แอนด์ เซฮร์วิส  68,000</t>
  </si>
  <si>
    <t>สญ.สั่งจ้าง95/2568 30/06/68</t>
  </si>
  <si>
    <t>สรุปผลการดำเนินการจัดซื้อจัดจ้างในรอบเดือน กรกฏาคม  2568</t>
  </si>
  <si>
    <t>จัดซื้อเครื่องพิมพ์แบบติดตั้งถังหมึกพิมพ์ กองช่าง จำนวน 2 เครื่อง</t>
  </si>
  <si>
    <t>หจก.นางรองคอมพิวเตอร์ เซ็นเตอร์ 8,200</t>
  </si>
  <si>
    <t>สญ.สั่งซื้อ96/2568 08/07/68</t>
  </si>
  <si>
    <t>จัดซื้อกล้องวงจรปิดระบบอนาล็อก จำนวน 1 ชุด กองช่าง (กิจการประปา)</t>
  </si>
  <si>
    <t>สญ.สั่งซื้อ97/2568 09/07/68</t>
  </si>
  <si>
    <t>จัดซื้อวัสดุสำนักงานสำนักปลัด</t>
  </si>
  <si>
    <t>ร้าน บีดีเซลล์ แอนด์ เซอร์วิส   17,500</t>
  </si>
  <si>
    <t>บ.มาเจริญโฮม เฟอร์นิเจอร์  จำกัด 40,433</t>
  </si>
  <si>
    <t>สญ.สั่งซื้อ99/2568 09/07/68</t>
  </si>
  <si>
    <t>จัดซื้อวัสดุงานบ้านงานครัว สำนักปลัด</t>
  </si>
  <si>
    <t>บ.มาเจริญโฮม เฟอร์นิเจอร์  จำกัด 30,000</t>
  </si>
  <si>
    <t>สญ.สั่งซื้อ100/2568 09/07/68</t>
  </si>
  <si>
    <t>ค่าป้ายโครงการศึกษาดูงาน</t>
  </si>
  <si>
    <t>นายเอกลักษณ์  ท่าเรือลักษณ์  540</t>
  </si>
  <si>
    <t>ค้าของสมนาคุณโครงการศึกษาดูงาน</t>
  </si>
  <si>
    <t>นายสราวุฒิ  ชาลีวรรณ  4,800</t>
  </si>
  <si>
    <t>จ้างเหมาซ่อมบำรุงรักษาระบบอินเวอร์เตอร์ (ตู้ควบคุมความเร็วรอบ)</t>
  </si>
  <si>
    <t>นายวรรณชัย  คำตา   17,000</t>
  </si>
  <si>
    <t>จัดซื้อพัสดุโครงการปรับปรุงภูมิทัศน์บริเวณศูนย์พัฒนาเด้กเล็ก(วัดโคกกระเบื้อง)</t>
  </si>
  <si>
    <t>ร้านสมปองพันธุ์ไม้  115,500</t>
  </si>
  <si>
    <t>สญ.สั่งซื้อ102/2568 15/07/68</t>
  </si>
  <si>
    <t>จ้างเหมาซ่อมเครื่องพิมพ์กองคลัง เลขครุภัณฑ์ 483-64-0025</t>
  </si>
  <si>
    <t>หจก.นางรองคอมพิวเตอร์ เซ็นเตอร์ 1,140</t>
  </si>
  <si>
    <t>โครงการขยายระบบประปาภายในหมู่บ้าน ม.3 บ้านราษฏร์พัฒนา ต.โนนสุวรรณ  อ.โนนสุวรรณ  จ.บุรีรัมย์</t>
  </si>
  <si>
    <t>หจก.เจ.วี.ศรีไม้งาม  415,500</t>
  </si>
  <si>
    <t>สญ.สั่งจ้าง103/2568 15/07/68</t>
  </si>
  <si>
    <t>สญ.สั่งจ้าง101/2568 15/07/68</t>
  </si>
  <si>
    <t>โครงการขยายเขตประปาในเขตพื้นที่ตำบลโนนสุวรรณ ม.15 บ้านโนนสุริยา สาย อบต.โนนสุวรรณ ถึง ม.15 บ้านโนนสุริยา</t>
  </si>
  <si>
    <t>หจก.เจ.วี.ศรีไม้งาม  434,500</t>
  </si>
  <si>
    <t>สญ.สั่งจ้าง104/2568 23/07/68</t>
  </si>
  <si>
    <t>สญ.สั่งจ้าง105/2568 23/07/68</t>
  </si>
  <si>
    <t>สรุปผลการดำเนินการจัดซื้อจัดจ้างในรอบเดือน สิงหาคม  2568</t>
  </si>
  <si>
    <t xml:space="preserve">โครงการก่อสร้างถนนคอนกรีตเสริมเหล็ก ม.๒ บ้านขลุงไผ่ สายสวนนายมานิต  เลากลาง ถึง สามแยกสวนนายสมาน เสนาฤทธิ์ </t>
  </si>
  <si>
    <t>หจก.เจ.วี.ศรีไม้งาม  238,500</t>
  </si>
  <si>
    <t xml:space="preserve">โครงการก่อสร้างถนนคอนกรีตเสริมเหล็ก บ้านไผ่งาม ม.12 ต.โนนสุวรรณ ต.กุดโบสถ์ อ.เสิงาง จ.นครราชสีมา  </t>
  </si>
  <si>
    <t>สญ.สั่งจ้าง106/2568 01/08/68</t>
  </si>
  <si>
    <t>สญ.สั่งจ้าง107/2568 01/08/68</t>
  </si>
  <si>
    <t>โครงการก่อสร้างถนนคอนกรีตเสริมเหล็ก ม.3 บ้านราษฎร์พัฒนาสายไร่นายมาโนช วาวิลัย ถึง สามแยกไร่นางสุมาลี วงค์ตะลา</t>
  </si>
  <si>
    <t>สญ.สั่งจ้าง108/2568 01/08/68</t>
  </si>
  <si>
    <t>โครงการก่อสร้างถนนคอนกรีตเสริมเหล็ก ม.10 บ้านไร่สมบูรณ์ สายเข้าดง</t>
  </si>
  <si>
    <t>สญ.สั่งจ้าง109/2568 01/08/68</t>
  </si>
  <si>
    <t>จ้างเหมาซ่อมเครื่องพิมพ์ เลขครุภัณฑ์ 483-63-0022</t>
  </si>
  <si>
    <t>หจก.นางรองคอมพิวเตอร์ เซ็นเตอร์ 780</t>
  </si>
  <si>
    <t>สญ.สั่งจ้าง110/2568 01/08/68</t>
  </si>
  <si>
    <t>จัดซื้อวัสดุอุปกรณ์โครงการซ่อมแซม/ปรับปรุงที่อยู่อาศัย ประจำปีงบประมาณ พ.ศ.2568</t>
  </si>
  <si>
    <t>บ.ตั้งสุวรรณค้าวัสดุก่อสร้าง 80,000</t>
  </si>
  <si>
    <t>สญ.สั่งซื้อ111/2568 01/08/68</t>
  </si>
  <si>
    <t>จ้างเหมาถ่ายเอกวารข้อบัญญัติประจำปีงบประมาณ พ.ศ.2569</t>
  </si>
  <si>
    <t>น.ส.วัชรีวรรณ  มาลาศรี 1,300</t>
  </si>
  <si>
    <t>โครงการปรับปรุงถนนโดยลงหินคลุกพร้อมบดอัด ม.10 บ้านไร่สมบูรณ์ สายไร่นายมงคล สิมมาทอง  ถึง ไร่นายบัญชา  กิจประเสริฐ</t>
  </si>
  <si>
    <t>หจก.เปี่ยมสุขบุรีรัมย์ 278,500</t>
  </si>
  <si>
    <t>โครงการปรับปรุงถนนโดยลงหินคลุกพร้อมบดอัด ม.14 บ้านไผ่ทอง สายสวนยางนางสำรวย ดียิ่ง ถึง สวนลำไยนางสมส่วน ทองคำ</t>
  </si>
  <si>
    <t>หจก.เปี่ยมสุขบุรีรัมย์ 328,000</t>
  </si>
  <si>
    <t>โครงการปรับปรุงถนนโดยลงหินคลุกพร้อมบดอัด ม.๑๓ บ้านดคกกระเบื้อง สายไร่นางทองม้วน กัสโกนา ถึง นายสังวร  อุทปา พร้อมวางท่อระบายน้ำ</t>
  </si>
  <si>
    <t>328,00</t>
  </si>
  <si>
    <t>โครงการปรับปรุงถนนโดยลงหินคลุกพร้อมบดอัด ม.7 บ้านโนนรัง สายรอบคลองอีสานเขียว</t>
  </si>
  <si>
    <t>จัดซื้อหมึกเครื่องถ่ายเอกสาร</t>
  </si>
  <si>
    <t>หจก.ออฟฟิศ เซ็นเตอร์ กรุ๊ป 6,400</t>
  </si>
  <si>
    <t>สญ.สั่งซื้อ117/2568 08/08/68</t>
  </si>
  <si>
    <t>สญ.สั่งจ้าง112/2568 05/08/68</t>
  </si>
  <si>
    <t>สญ.สั่งจ้าง113/2568 07/08/68</t>
  </si>
  <si>
    <t>สญ.สั่งจ้าง114/2568 07/08/68</t>
  </si>
  <si>
    <t>สญ.สั่งจ้าง115/2568 07/08/68</t>
  </si>
  <si>
    <t>สญ.สั่งจ้าง116/2568 07/08/68</t>
  </si>
  <si>
    <t>ร้าน เก๋ พันธุ์ไม้ 22,000</t>
  </si>
  <si>
    <t>สญ.สั่งซื้อ118/2568 08/08/68</t>
  </si>
  <si>
    <t>จัดซื้อวัสดุอุปกรณ์คอมพิวเตอร์ กองการศึกษา</t>
  </si>
  <si>
    <t>หจก.นางรองคอมพิวงเตอร์ เซ็นเตอร์  9,820</t>
  </si>
  <si>
    <t>สญ.สั่งซื้อ119/2568 08/08/68</t>
  </si>
  <si>
    <t>จัดซื้อพันธุ์ไม้โครงการป้องกันและอนุรักษ์ทรัพยากรธรรมชาติและสิ่งแวดล้อม</t>
  </si>
  <si>
    <t>ค่าอาหารว่างและเครื่องดื่มโครงการปรับปรุงภูมิทัศน์</t>
  </si>
  <si>
    <t>นายรังสรรค์  นันกวน  2,850</t>
  </si>
  <si>
    <t>ค่าป้ายโครงการดูแลและป้องกันและอนุรักษ์ทรัพยากรธรรมชาติ</t>
  </si>
  <si>
    <t>นายเอกลักษณ์  ท่าเรือลักษณ์ 1,080</t>
  </si>
  <si>
    <t>จัดซื้อวัสดุคอมพิวเตอร์ กอคลัง</t>
  </si>
  <si>
    <t>หจก.นางรองคอมพิวงเตอร์ เซ็นเตอร์  4,750</t>
  </si>
  <si>
    <t>สญ.สั่งซื้อ120/2568 13/08/68</t>
  </si>
  <si>
    <t>หจก.นางรองคอมพิวงเตอร์ เซ็นเตอร์  18,010</t>
  </si>
  <si>
    <t>สญ.สั่งซื้อ121/2568 13/08/68</t>
  </si>
  <si>
    <t>จ้างเหมาสำรวจความพึงพอใจของผู้มารับบริการใน อบต.โนนสุวรรณ</t>
  </si>
  <si>
    <t>มหาวิทยาลัยราชภัฎบุรีรัมย์ 15,000</t>
  </si>
  <si>
    <t>สญ.สั่งจ้าง122/2568 13/08/68</t>
  </si>
  <si>
    <t>จัดซื้อวัสดุไฟฟ้าและวิทยุ สำนักปลัด</t>
  </si>
  <si>
    <t>หจก.นางรองคอมพิวเตอร์ เซ็นเตอร์ 2,040</t>
  </si>
  <si>
    <t>สญ.สั่งซื้อ123/2568 13/08/68</t>
  </si>
  <si>
    <t>จัดซื้อครุภัณฑ์สำนักงาน โต๊ะทำงาน 1 ตัว</t>
  </si>
  <si>
    <t>บ.มาเจริญ โฮม เฟอร์นิเจอร์ จำกัด 5,400</t>
  </si>
  <si>
    <t>สญ.สั่งซื้อ124/2568 13/08/68</t>
  </si>
  <si>
    <t>จัดซื้อวัสดุก่อสร้างเพื่อปรับปรุงศูนย์พัฒนาเด็กเล็กวัดขลุงไผ่โพธาราม</t>
  </si>
  <si>
    <t>บ.ตั้งสุวรรณค้าวัสดุ 18,874</t>
  </si>
  <si>
    <t>สญ.สั่งซื้อ125/2568 13/08/68</t>
  </si>
  <si>
    <t>จัดซื้อครุภัณฑ์ไฟฟ้าและสิทยุ ลำโพงเคลื่อนที่ จำนวน ๑ เครื่อง</t>
  </si>
  <si>
    <t>หจก.บุรีรัมย์ซัพพลาย  8,900</t>
  </si>
  <si>
    <t>สญ.สั่งซื้อ126/2568 15/08/68</t>
  </si>
  <si>
    <t>จัดซื้อวัสดุก่อสร้าง แผนงานพาณิชย์ (กิจการประปา)</t>
  </si>
  <si>
    <t>หจก.บิ๊กโอม 2018 สำนักงานใหญ่  23,283</t>
  </si>
  <si>
    <t>สญ.สั่งซื้อ127/2568 15/08/68</t>
  </si>
  <si>
    <t>จ้างเหมารถขุดขนาดเล็ก (แบคโฮ)ขนาด 5.5 ตัน</t>
  </si>
  <si>
    <t>นายนิธิกิตติ์  ทรัพยอุดมภัสร์  5,600</t>
  </si>
  <si>
    <t>สญ.สั่งจ้าง128/2568 15/08/68</t>
  </si>
  <si>
    <t xml:space="preserve">จัดซื้อวัสดุไฟฟ้าและวิทยุ กองช่าง </t>
  </si>
  <si>
    <t>หจก.ทวีศักดิ์การไฟฟ้า            17,615</t>
  </si>
  <si>
    <t>สญ.สั่งซื้อ129/2568 15/08/68</t>
  </si>
  <si>
    <t>จัดซื้อครุภัณฑ์ยานพาหนะและขนส่ง รถจักรยายนต์ ขนาด 110 ซีซี แบบเกียร์ธรรมดา 1 คัน</t>
  </si>
  <si>
    <t>บ.บุรีรัมย์ยนตรการ จำกัด (B.R.Y.)  44,000</t>
  </si>
  <si>
    <t>สญ.สั่งซื้อ130/2568 22/08/68</t>
  </si>
  <si>
    <t>สรุปผลการดำเนินการจัดซื้อจัดจ้างในรอบเดือน กันยายน  2568</t>
  </si>
  <si>
    <t>จัดซื้อเก้าอี้ทำงาน สำนักปลัด</t>
  </si>
  <si>
    <t>บ.วิจิตรภัณฑ์ เฟอร์นิเจอร์ 1979 จำกัด  7,990</t>
  </si>
  <si>
    <t>สญ.สั่งซื้อ131/2568 02/09/68</t>
  </si>
  <si>
    <t>โครงการก่อสร้างถนนคอนกรีตเสริมเหล็ก ม.15 บ้านโนนสุริยา สายบ้านนายพาด  สระปัญญา  ถึง สี่แยกบ้านพักนายอำเภอ</t>
  </si>
  <si>
    <t>หจก.อาร์.ที.อาร์ คอนกรีต (1989)  479,000</t>
  </si>
  <si>
    <t>สญ.สั่งจ้าง132/2568 02/09/68</t>
  </si>
  <si>
    <t>โครงการก่อสร้างถนนคอนกรีตเสริมเหล็ก ม.16 บ้านน้อยหัวสะพาน สายบ้านนายสมบัติ  ถึง บ้านนายบรรเทา</t>
  </si>
  <si>
    <t>หจก.เจ.วี.ศีไม้งาม  347,500</t>
  </si>
  <si>
    <t>สญ.สั่งจ้าง133/2568 02/09/68</t>
  </si>
  <si>
    <t>โครงการก่อสร้างถนนคอนกรีตเสริมเหล็ก ม.17 บ้านรุ่งอรุณ สายไร่นายทองใบ จรผักแว่น ถึง ไร่นางใครศรั ครรไลรักษ์</t>
  </si>
  <si>
    <t>หจก.เจ.วี.ศีไม้งาม  198,500</t>
  </si>
  <si>
    <t>สญ.สั่งจ้าง134/2568 02/09/68</t>
  </si>
  <si>
    <t>โครงการปรับปรุงถนนโดยลงหินคลุก ม.2 บ้านขลุงไผ่ สายไร่นางสุวิมล ถึง ไร่นางยุพิน</t>
  </si>
  <si>
    <t>สญ.สั่งจ้าง135/2568 02/09/68</t>
  </si>
  <si>
    <t>โครงการปรับปรุงถนนโดยลงหินคลุก ม.3บ้านราษฎร์พัฒนา สายไร่นายวงศ์ ทองจัตตุ ถึง ไร่นายทองคูณ  เทียบไธสง</t>
  </si>
  <si>
    <t>หจก.เปี่ยมสุขบุรีรัมย์  258,000</t>
  </si>
  <si>
    <t>หจก.เปี่ยมสุขบุรีรัมย์  277,500</t>
  </si>
  <si>
    <t>สญ.สั่งจ้าง136/2568 02/09/68</t>
  </si>
  <si>
    <t>โครงการปรับปรุงถนนโดยลงหินคลุก ม.5 บ้านน้อยอุบล สายไร่นางประทุม บุญศรี ถึง ไร่นายสมาน ครรไลรักษ์</t>
  </si>
  <si>
    <t>หจก.เปี่ยมสุขบุรีรัมย์  198,500</t>
  </si>
  <si>
    <t>สญ.สั่งจ้าง137/2568 02/09/68</t>
  </si>
  <si>
    <t>จัดซื้อวัสดุก่อสร้างกองช่าง 17 ช่าง</t>
  </si>
  <si>
    <t>บ.ตั้งสุวรรณค้าวัสดุ 51,957</t>
  </si>
  <si>
    <t>สญ.สั่งซื้อ138/2568 04/09/68</t>
  </si>
  <si>
    <t>จัดซื้อวัสดุก่อสร้างแผนงานพาณิชย์ กิจการประปา จำนวน 9 รายการ</t>
  </si>
  <si>
    <t>หจก.บิ๊กโอม 25,980</t>
  </si>
  <si>
    <t>สญ.สั่งซื้อ139/2568 04/09/68</t>
  </si>
  <si>
    <t>จัดซ้อวัสดุอื่น มิเตอร์น้ำ ขนาด 1/2" จำนวน 50 ตัว</t>
  </si>
  <si>
    <t>หจก.บิ๊กโอม 18,000</t>
  </si>
  <si>
    <t>สญ.สั่งซื้อ140/2568 04/09/68</t>
  </si>
  <si>
    <t>ค่าป้ายโครงการปรับปรุงภูมิทัศน์บริเวณศูนย์พัฒนาเด็กเล็กอุบลสามัคคี</t>
  </si>
  <si>
    <t>นายเอกลักษณ์  ท่าเรือลักษณื 432</t>
  </si>
  <si>
    <t>ค่าจัดซื้อดอกไม้ประดับ ไม้ยืนต้น โครงการปรับปรุงภูมิทัศน์</t>
  </si>
  <si>
    <t>นางสมปอง  กมลมา  9,400</t>
  </si>
  <si>
    <t>ค่าอาหารว่างและเครื่องดืมโครงการปรับปรุงภูมิทัศน์</t>
  </si>
  <si>
    <t>น.ส.ปักจิตร  ดำงาม  4,800</t>
  </si>
  <si>
    <t>จ้างเหมารถขุดขนาดเล็ก (แบคโฮ)</t>
  </si>
  <si>
    <t>นายนิธิกิตติ์  ทรัพยอุดมภัสร์  9,800</t>
  </si>
  <si>
    <t>สญ.สั่งจ้าง141/2568 09/09/68</t>
  </si>
  <si>
    <t xml:space="preserve">จัดซื้อวัสดุคอมพิวเตอร์ กองช่าง </t>
  </si>
  <si>
    <t>นายประศิต  ยี่กะแพทย์  9,820</t>
  </si>
  <si>
    <t>จัดซื้อวัสดุสำนักงานกองช่าง</t>
  </si>
  <si>
    <t>บ.มาเจริญโฮมเฟอร์นิเจอร์จำกัด  14,979</t>
  </si>
  <si>
    <t xml:space="preserve">จัดซื้อวัสดุการศึกษา ศูนย์พัฒนาเด็กเล็กวัดขลุงไผ่โพธาราม </t>
  </si>
  <si>
    <t>บ.มาเจริญโฮมเฟอร์นิเจอร์จำกัด  8,746</t>
  </si>
  <si>
    <t>จัดซื้อวัสดุการศึกษาศูนย์พัฒนาเด็กเล็กอุบลสามัคคี</t>
  </si>
  <si>
    <t>บ.มาเจริญโฮมเฟอร์นิเจอร์จำกัด  4,153</t>
  </si>
  <si>
    <t>จัดซ้อวัสดุการศึกษาศูนย์พัฒนาเด็กเล็กวัดโคกกระเบื้อง</t>
  </si>
  <si>
    <t>โครงการก่อสร้างถนนคอนกรีตเสริมเหล็ก ม.16 บ้านน้อยหัวสะพาน สายบ้านนายสมบัติ ถึงบ้านนายบรรเทา</t>
  </si>
  <si>
    <t>หจก.อาร์.ที.อาร์คอนกรีต (1989)  238,000</t>
  </si>
  <si>
    <t>สญ.สั่งจ้าง147/2568 22/09/68</t>
  </si>
  <si>
    <t>โครงการก่อสร้างถนนคอนกรีตเสริมเหล็ก ม.15 บ้านโนนสุริยา สายจากนานายบุญเลี้ยง  ถึง ไร่นายจำนงค์</t>
  </si>
  <si>
    <t>สญ.สั่งซื้อ146/2568 09/09/68</t>
  </si>
  <si>
    <t>สญ.สั่งซื้อ145/2568 09/09/68</t>
  </si>
  <si>
    <t>สญ.สั่งซื้อ144/2568 09/09/68</t>
  </si>
  <si>
    <t>สญ.สั่งซื้อ143/2568 09/09/68</t>
  </si>
  <si>
    <t>สญ.สั่งซื้อ142/2568 09/09/68</t>
  </si>
  <si>
    <t>สญ.สั่งจ้าง148/2568 22/09/68</t>
  </si>
  <si>
    <t>โครงการก่อสร้างถนนคอนกรีตเสริมเหล็ก ม.9 บ้านน้อยลพบุรี จากสายบ้านนายมาโนช  ถึง ไร่นางกิม นกยูง</t>
  </si>
  <si>
    <t>หจก.เปี่ยมสุขบุรีรัมย์  238,000</t>
  </si>
  <si>
    <t>สญ.สั่งจ้าง149/2568 22/09/68</t>
  </si>
  <si>
    <t>โครงการปรับปรุงถนนโดยลงหินคลุกพร้อมบดอัด ม.14 บ้านไผ่ทอง สายบ้านนางอุไร ถึงไร่นายดอกดิน</t>
  </si>
  <si>
    <t>หจก.เปี่ยมสุขบุรีรัมย์  386,500</t>
  </si>
  <si>
    <t>สญ.สั่งจ้าง150/2568 22/09/68</t>
  </si>
  <si>
    <t>โครงการก่อสร้างถนนคอนกรีตเสริมเหล็ก ม.4 บ้านผาแดง สายบ้านนายเซม สกุลทอง ไปถึงไร่นายบุญหลาย เผ่าภูรี</t>
  </si>
  <si>
    <t>สญ.สั่งจ้าง151/2568 22/09/68</t>
  </si>
  <si>
    <t>โครงการก่อสร้างถนนคอนกรีตเสริมเหล็ก ม.๑๗ บ้านรุ่งอรุณ สายไร่นางรื่นฤดี รอดคำทุย ถึง สระหนองเต็ง</t>
  </si>
  <si>
    <t>สญ.สั่งจ้าง152/2568 22/09/68</t>
  </si>
  <si>
    <t>โครงการก่อสร้างถนนคอนกรีตเสริมเหล็ก ม.2 บ้านขลุงไผ่ สายบ้านนายบุญร่วม บุตรชุมแสง ถึง ไร่นางยุพิน</t>
  </si>
  <si>
    <t>หจก.เปี่ยมสุขบุรีรัมย์  218,500</t>
  </si>
  <si>
    <t>สญ.สั่งจ้าง153/2568 22/09/68</t>
  </si>
  <si>
    <t>โครงการก่อสร้างถนนคอนกรีตเสริมเหล็ก ม.11 บ้านอุบลสามัคคี ถึง แยกวัดป่าศิริสมบูรณ์</t>
  </si>
  <si>
    <t>สญ.สั่งจ้าง154/2568 22/09/68</t>
  </si>
  <si>
    <t>โครงการก่อสร้างถนนคอนกรีตเสริมเหล็ก ม.5 บ้านน้อยอุบล สายไร่นางสัมผัส  บุญฑีย์ ถึงไร่นายสุบิน  สิงห์เสน</t>
  </si>
  <si>
    <t>สญ.สั่งจ้าง155/2568 22/09/68</t>
  </si>
  <si>
    <t>โครงการก่อสร้างถนนคอนกรีตเสริมเหล็กบ้านโนนรัง ม.7 ต.โนนสุวรรร-บ้านหนองปอ ต.ทุ่งจังหัน  อ.โนนสุวรรณ จ.บุรีรัมย์</t>
  </si>
  <si>
    <t>หจก.นางรองทิพวรรณ ก่อสร้างง 476,500</t>
  </si>
  <si>
    <t>สญ.สั่งจ้าง156/2568 22/09/68</t>
  </si>
  <si>
    <t>ค่าจ้างเหมาถ่ายเอกสารข้อบัญญัติประจำปี 2569 และเข้าเล่ม</t>
  </si>
  <si>
    <t>ร้านไทยแก้ว  1,113</t>
  </si>
  <si>
    <t>สญ.สั่งจ้าง157/2568 22/09/68</t>
  </si>
  <si>
    <t xml:space="preserve">ตาราง  ๑ </t>
  </si>
  <si>
    <t xml:space="preserve">    </t>
  </si>
  <si>
    <t xml:space="preserve"> ตารางแสดงร้อยละของจำนวนโครงการจำแนกตามวิธีการจัดซื้อจัดจ้าง</t>
  </si>
  <si>
    <t>วิธีการจัดซื้อจัดจ้าง</t>
  </si>
  <si>
    <t>1.วิธีเฉพาะเจาะจง</t>
  </si>
  <si>
    <t xml:space="preserve">2.ดำเนินการด้วยวิธี ว.119 </t>
  </si>
  <si>
    <t>3.วิธีประกวดราคาอิเล็กทรอนิกส์</t>
  </si>
  <si>
    <t>รวม</t>
  </si>
  <si>
    <t>จำนวน (งาน/โครงการ)</t>
  </si>
  <si>
    <t>ร้อยละ</t>
  </si>
  <si>
    <t>จากตารางที่ ๑ จะเห็นได้ว่าในปีงบประมาณ พ.ศ.๒๕๖๘ องค์การบริหารส่วนตำบลโนนสุวรรณ</t>
  </si>
  <si>
    <t>ได้ดำเนินการจัดซื้อจัดจ้างรวมทั้งสิ้น 182 งาน  พบว่าวิธีการจัดซื้อจัดจ้างที่สูงที่สุดคือ วิธีเฉพาะเจาะจง</t>
  </si>
  <si>
    <t>จำนวน 154 งาน คิดเป็นร้อยละ 84.62 และรองลงมาคือการดำเนินการด้วยวิธี ว.119 (ตาราง ๒)</t>
  </si>
  <si>
    <t>จำนวน 27 โครงการ  คิดเป็นร้อยละ  14.83  และวิธีที่จัดซื้อจัดจ้างน้อยที่สุดคือวิธีประกวดราคาอิเล็ก</t>
  </si>
  <si>
    <t>ทรอนิกส์  จำนวน 1 โครงการ  คิดเป็นร้อยละ  0.55</t>
  </si>
  <si>
    <t>ตาราง  2</t>
  </si>
  <si>
    <t xml:space="preserve">   ตารางแสดงร้อยละของจำนวนโครงการจำแนกตามหมวดรายจ่าย</t>
  </si>
  <si>
    <t>หมวดรายจ่าย</t>
  </si>
  <si>
    <t>จำนวน (เรื่อง)</t>
  </si>
  <si>
    <t>ค่าใช้สอย</t>
  </si>
  <si>
    <t>ค่าวัสดุ</t>
  </si>
  <si>
    <t>ค่าครุภัณฑ์</t>
  </si>
  <si>
    <t>ค่าที่ดินและสิ่งปลูกสร้าง</t>
  </si>
  <si>
    <t>ตาราง   3</t>
  </si>
  <si>
    <t xml:space="preserve">      ตารางแสดงจำนวนโครงการจำแนกตามวิธีการจัดซื้อจัดจ้างเป็นรายเดือน </t>
  </si>
  <si>
    <t>เดือน</t>
  </si>
  <si>
    <t>ว.119</t>
  </si>
  <si>
    <t>ตุลาคม</t>
  </si>
  <si>
    <t>พฤศจิกายน</t>
  </si>
  <si>
    <t>ธันวาคม</t>
  </si>
  <si>
    <t>มกราคม</t>
  </si>
  <si>
    <t>กุมภาพันธ์</t>
  </si>
  <si>
    <t>มีนาคม</t>
  </si>
  <si>
    <t>เมษายน</t>
  </si>
  <si>
    <t>พฤษภาคม</t>
  </si>
  <si>
    <t>มิถุนายน</t>
  </si>
  <si>
    <t>กรกฎาคม</t>
  </si>
  <si>
    <t>สิงหาคม</t>
  </si>
  <si>
    <t>กันยายน</t>
  </si>
  <si>
    <t xml:space="preserve">รวม </t>
  </si>
  <si>
    <t>ตาราง  4</t>
  </si>
  <si>
    <t>ตารางแสดงร้อยละของจำนวนงบประมาณที่ใช้จำแนกตามวิธีการจัดซื้อจัดจ้าง</t>
  </si>
  <si>
    <t>เงินงบประมาณที่ใช้ (บาท)</t>
  </si>
  <si>
    <t>วิธีเฉพาะเจาะจง</t>
  </si>
  <si>
    <t>วิธีประกวดราคาอิเล็กทรอนิกส์</t>
  </si>
  <si>
    <t>ดำเนินการด้วยวิธี ว.119 (ตาราง2)</t>
  </si>
  <si>
    <t xml:space="preserve">        จากตารางที่ 4 จะเห็นได้ว่า ในปีงบประมาณ พ.ศ.2568 องค์การบริหารส่วนตำบลโนนสุวรรณ ได้ดำเนิน</t>
  </si>
  <si>
    <t>นิกส์ จำนวน 9,986,000 บาท คิดเป็นร้อยละ36.93 ของจำนวนเงินจัดซื้อจัดจ้าง และวิธีสุดท้ายคือการดำเนิน</t>
  </si>
  <si>
    <t>การด้วยวิธี ว.119 (ตาราง 2) จำนวน 155,720 บาท คิดเป็นร้อยละ 0.58 ของจำนวนเงินจัดซื้อจัดจ้าง</t>
  </si>
  <si>
    <t>ตาราง  5</t>
  </si>
  <si>
    <t xml:space="preserve">                   ตารางแสดงจำนวนเงินงบประมาณที่ใช้จำแนกตามวิธีการจัดซื้อจัดจ้างเป็นรายเดือน</t>
  </si>
  <si>
    <r>
      <t xml:space="preserve">               </t>
    </r>
    <r>
      <rPr>
        <b/>
        <u/>
        <sz val="14"/>
        <color theme="1"/>
        <rFont val="TH SarabunIT๙"/>
        <family val="2"/>
      </rPr>
      <t xml:space="preserve">  ปัญหาอุปสรรคของการจัดซื้อจัดจ้าง</t>
    </r>
  </si>
  <si>
    <r>
      <t xml:space="preserve">                 </t>
    </r>
    <r>
      <rPr>
        <b/>
        <u/>
        <sz val="14"/>
        <color theme="1"/>
        <rFont val="TH SarabunIT๙"/>
        <family val="2"/>
      </rPr>
      <t>ข้อเสนอแนะการพัฒนาปรับปรุงการจัดซื้อจัดจ้าง</t>
    </r>
  </si>
  <si>
    <t>การจัดซื้อจัดจ้างรวมทั้งสิ้น 27,020,207.37 บาท พบว่าวิธีการจัดซื้อจัดจ้างสูงที่สุดคือวิธีเฉพาะเจาะจง จำนวน</t>
  </si>
  <si>
    <t>16,878.487.37 บาท คิดเป็นร้อยละ 62.49 ของจำนวนเงินจัดซื้อจัดจ้างรองลงมาคือวิธีประกวดราคาอิเล็กทรอ</t>
  </si>
  <si>
    <t>วันที่ ...27....เดือน..ธันวาคม..พ.ศ.2567....</t>
  </si>
  <si>
    <t>วันที่ ...30....เดือน..มิถุนายน..พ.ศ.2568....</t>
  </si>
  <si>
    <t>1.ปัญหาเรื่องระยะเวลาในการดำเนินการจัดซื้อจัดจ้างเร่งด่วน กระชั้นชิดในช่วงเวลาใกล้สิ้นปีงบประมาณ อาจส่งผลให้เกิดความเสี่ยง</t>
  </si>
  <si>
    <t>ที่จะเกิดข้อผิดพลาดในการทำงานได้</t>
  </si>
  <si>
    <t>2.การสืบราคาจากผู้มรอาชีพอาจใช้เวลานาน เนื่องจากบางโครงการต้องการรอการสืบราคาจากหลายแหล่งข้อมูล</t>
  </si>
  <si>
    <t>3.ระบบ e-gp ทำงานขัดข้อง ไม่ต่อเนื่อง และมีการปรับปรุง Web site เป็นประจำ ทำให้เกิดความล่าช้าต้องใช้เวลานานในการ</t>
  </si>
  <si>
    <t>ปฏิบัติงาน</t>
  </si>
  <si>
    <t xml:space="preserve">4.ระเบียบ กฎหมาย หนังสือสั่งการ หนังสือเวียน และคำวินิจฉัยต่างๆ ที่เกี่ยวข้องในการดำเนินการจัดซื้อจัดจ้างมีจำนวนมาก </t>
  </si>
  <si>
    <t>เป็นปัญหาในการตีความในการปฏิบัติงานส่งผลให้เกิดความเสี่ยงในการปฏิบัติงาน</t>
  </si>
  <si>
    <t>5.ผู้ปฏิบัติงานด้านพัสดุ มีภาระงานมาก</t>
  </si>
  <si>
    <t>6.ขาดบุคลากรที่มีความรู้ความสามารถโดยตรงที่จะเข้ามาช่วยงานด้านพัสดุเนื่องจากเจ้าหน้าที่มีเพียงท่านเดียวทำให้เกิดการปฏิบัติงาน</t>
  </si>
  <si>
    <t>ล่าช้า</t>
  </si>
  <si>
    <t>1.มีการวางแผนการจัดซื้อจัดจ้าง และการติดตามผลการดำเนินการจัดซื้อจัดจ้าง</t>
  </si>
  <si>
    <t>2.ผู้ต้องการใช้พัสดุมีการวางผนการดำเนินงานให้สอดคล้องกับมาตรการเร่งรัดการเบิกจ่ายและให้ความสำคัญต่อกระบวนการจัดซื้อ</t>
  </si>
  <si>
    <t>จัดจ้าง เพื่อให้เกิดความคล่องตัวมากยิ่งขึ้น</t>
  </si>
  <si>
    <t>3.ผู้ที่ต้องการใช้พัสดุต้องกำหนดรายละเอียดของพัสดุที่ต้องการใช้ให้ครบถ้วนชัดเจน</t>
  </si>
  <si>
    <t>4.จัดกรอบอัตรกำลัง บรรจุแต่งตั้งบุคลากรเพิ่ม</t>
  </si>
  <si>
    <t>5.จัดอบรม หรือส่งเจ้าหน้าที่เข้ารับการอบรม เพื่อพัฒนาความรู้ความสามารถอย่างต่อเนื่อง</t>
  </si>
  <si>
    <t>จ้างเหมาบริการบุคคลธรรมดา ตำแหน่งคนงานทั่วไป</t>
  </si>
  <si>
    <t>วันที่ ...31....เดือน..ตุลาคม..พ.ศ.2567....</t>
  </si>
  <si>
    <t>วันที่ ..30.....เดือน..พฤศจิกายน..พ.ศ.2567....</t>
  </si>
  <si>
    <t>วันที่ ....31...เดือน..มกราคม..พ.ศ.2568....</t>
  </si>
  <si>
    <t>วันที่ ...31....เดือน..มกราคม..พ.ศ.2568....</t>
  </si>
  <si>
    <t>วันที่ ...28....เดือน..กุมภาพันธ์..พ.ศ.2568....</t>
  </si>
  <si>
    <t>วันที่ ...31....เดือน..มีนาคม..พ.ศ.2568....</t>
  </si>
  <si>
    <t>วันที่ ...30....เดือน..เมษายน..พ.ศ.2568....</t>
  </si>
  <si>
    <t>วันที่ ..30.....เดือน..เมษายน..พ.ศ.2568....</t>
  </si>
  <si>
    <t>วันที่ ...30....เดือน..พฤษภาคม..พ.ศ.2568....</t>
  </si>
  <si>
    <t>วันที่ ....31...เดือน..กรกฏาคม..พ.ศ.2568....</t>
  </si>
  <si>
    <t>วันที่ ..29.....เดือน..สิงหาคม..พ.ศ.2568....</t>
  </si>
  <si>
    <t>วันที่ ..30.....เดือน..กันยายน..พ.ศ.2568....</t>
  </si>
  <si>
    <t>วันที่ ...30....เดือน..กันยายน..พ.ศ.2568....</t>
  </si>
  <si>
    <t>ข้อมูลสรุปผลการจัดซื้อจัดจ้างขององค์การบริหารส่วนตำบลโนนสุวรรณ</t>
  </si>
  <si>
    <t>ประจำปีงบประมาณ พ.ศ.2568</t>
  </si>
  <si>
    <t>1 ตุลาคม 2567 - 30 กันยายน พ.ศ2568</t>
  </si>
  <si>
    <t>ร้านบิ๊กโอมก่อสร้าง 6,578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</si>
</sst>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17" x14ac:knownFonts="1">
    <font>
      <sz val="11"/>
      <color theme="1"/>
      <name val="Tahoma"/>
      <family val="2"/>
      <charset val="222"/>
      <scheme val="minor"/>
    </font>
    <font>
      <b/>
      <sz val="11"/>
      <color theme="1"/>
      <name val="Tahoma"/>
      <family val="2"/>
      <charset val="222"/>
      <scheme val="minor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sz val="10"/>
      <color theme="1"/>
      <name val="TH SarabunIT๙"/>
      <family val="2"/>
    </font>
    <font>
      <sz val="12"/>
      <color theme="1"/>
      <name val="TH SarabunIT๙"/>
      <family val="2"/>
    </font>
    <font>
      <b/>
      <sz val="16"/>
      <color theme="1"/>
      <name val="TH SarabunIT๙"/>
      <family val="2"/>
      <charset val="222"/>
    </font>
    <font>
      <b/>
      <sz val="12"/>
      <color theme="1"/>
      <name val="TH SarabunIT๙"/>
      <family val="2"/>
    </font>
    <font>
      <b/>
      <sz val="11"/>
      <color theme="1"/>
      <name val="TH SarabunIT๙"/>
      <family val="2"/>
    </font>
    <font>
      <b/>
      <sz val="10"/>
      <color theme="1"/>
      <name val="TH SarabunIT๙"/>
      <family val="2"/>
    </font>
    <font>
      <sz val="11"/>
      <color theme="1"/>
      <name val="Tahoma"/>
      <family val="2"/>
      <charset val="222"/>
      <scheme val="minor"/>
    </font>
    <font>
      <sz val="16"/>
      <color theme="1"/>
      <name val="Tahoma"/>
      <family val="2"/>
      <charset val="222"/>
      <scheme val="minor"/>
    </font>
    <font>
      <b/>
      <sz val="16"/>
      <color theme="1"/>
      <name val="TH SarabunIT๙"/>
      <family val="2"/>
    </font>
    <font>
      <sz val="14"/>
      <color theme="1"/>
      <name val="TH SarabunIT๙"/>
      <family val="2"/>
    </font>
    <font>
      <b/>
      <sz val="14"/>
      <color theme="1"/>
      <name val="TH SarabunIT๙"/>
      <family val="2"/>
    </font>
    <font>
      <b/>
      <u/>
      <sz val="14"/>
      <color theme="1"/>
      <name val="TH SarabunIT๙"/>
      <family val="2"/>
    </font>
    <font>
      <sz val="16"/>
      <name val="TH SarabunIT๙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</cellStyleXfs>
  <cellXfs count="194">
    <xf numFmtId="0" fontId="0" fillId="0" borderId="0" xfId="0"/>
    <xf numFmtId="0" fontId="3" fillId="0" borderId="0" xfId="0" applyFont="1"/>
    <xf numFmtId="0" fontId="1" fillId="0" borderId="0" xfId="0" applyFont="1"/>
    <xf numFmtId="0" fontId="2" fillId="0" borderId="1" xfId="0" applyFont="1" applyBorder="1"/>
    <xf numFmtId="0" fontId="2" fillId="0" borderId="0" xfId="0" applyFont="1"/>
    <xf numFmtId="0" fontId="2" fillId="0" borderId="1" xfId="0" applyFont="1" applyBorder="1" applyAlignment="1">
      <alignment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horizontal="left" wrapText="1"/>
    </xf>
    <xf numFmtId="3" fontId="2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top" wrapText="1"/>
    </xf>
    <xf numFmtId="0" fontId="4" fillId="0" borderId="1" xfId="0" applyFont="1" applyBorder="1" applyAlignment="1">
      <alignment vertical="center" wrapText="1"/>
    </xf>
    <xf numFmtId="3" fontId="2" fillId="0" borderId="2" xfId="0" applyNumberFormat="1" applyFont="1" applyBorder="1" applyAlignment="1">
      <alignment vertical="center"/>
    </xf>
    <xf numFmtId="0" fontId="2" fillId="0" borderId="1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3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left" wrapText="1"/>
    </xf>
    <xf numFmtId="3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3" fontId="2" fillId="0" borderId="0" xfId="0" applyNumberFormat="1" applyFont="1"/>
    <xf numFmtId="0" fontId="4" fillId="0" borderId="0" xfId="0" applyFont="1" applyAlignment="1">
      <alignment horizontal="left" wrapText="1"/>
    </xf>
    <xf numFmtId="0" fontId="4" fillId="0" borderId="0" xfId="0" applyFont="1" applyAlignment="1">
      <alignment wrapText="1"/>
    </xf>
    <xf numFmtId="0" fontId="2" fillId="0" borderId="0" xfId="0" applyFont="1" applyAlignment="1">
      <alignment horizontal="center" vertical="center" wrapText="1"/>
    </xf>
    <xf numFmtId="0" fontId="2" fillId="0" borderId="4" xfId="0" applyFont="1" applyBorder="1" applyAlignment="1">
      <alignment vertical="center"/>
    </xf>
    <xf numFmtId="2" fontId="2" fillId="0" borderId="1" xfId="0" applyNumberFormat="1" applyFont="1" applyBorder="1" applyAlignment="1">
      <alignment vertical="center"/>
    </xf>
    <xf numFmtId="187" fontId="2" fillId="0" borderId="1" xfId="1" applyNumberFormat="1" applyFont="1" applyBorder="1" applyAlignment="1">
      <alignment vertical="center"/>
    </xf>
    <xf numFmtId="0" fontId="13" fillId="0" borderId="0" xfId="0" applyFont="1"/>
    <xf numFmtId="0" fontId="11" fillId="0" borderId="0" xfId="0" applyFo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7" xfId="0" applyFont="1" applyBorder="1"/>
    <xf numFmtId="0" fontId="0" fillId="0" borderId="1" xfId="0" applyBorder="1"/>
    <xf numFmtId="0" fontId="13" fillId="0" borderId="1" xfId="0" applyFont="1" applyBorder="1" applyAlignment="1">
      <alignment horizontal="center"/>
    </xf>
    <xf numFmtId="0" fontId="12" fillId="0" borderId="1" xfId="0" applyFont="1" applyBorder="1"/>
    <xf numFmtId="0" fontId="12" fillId="0" borderId="6" xfId="0" applyFont="1" applyBorder="1" applyAlignment="1">
      <alignment horizontal="center"/>
    </xf>
    <xf numFmtId="0" fontId="0" fillId="0" borderId="7" xfId="0" applyBorder="1"/>
    <xf numFmtId="3" fontId="3" fillId="0" borderId="1" xfId="0" applyNumberFormat="1" applyFont="1" applyBorder="1"/>
    <xf numFmtId="43" fontId="3" fillId="0" borderId="1" xfId="1" applyFont="1" applyBorder="1"/>
    <xf numFmtId="43" fontId="3" fillId="0" borderId="1" xfId="1" applyFont="1" applyBorder="1" applyAlignment="1"/>
    <xf numFmtId="187" fontId="3" fillId="0" borderId="1" xfId="1" applyNumberFormat="1" applyFont="1" applyBorder="1" applyAlignment="1"/>
    <xf numFmtId="187" fontId="3" fillId="0" borderId="1" xfId="1" applyNumberFormat="1" applyFont="1" applyBorder="1"/>
    <xf numFmtId="43" fontId="3" fillId="0" borderId="1" xfId="0" applyNumberFormat="1" applyFont="1" applyBorder="1"/>
    <xf numFmtId="187" fontId="3" fillId="0" borderId="1" xfId="0" applyNumberFormat="1" applyFont="1" applyBorder="1"/>
    <xf numFmtId="0" fontId="12" fillId="0" borderId="5" xfId="0" applyFont="1" applyBorder="1"/>
    <xf numFmtId="0" fontId="3" fillId="0" borderId="8" xfId="0" applyFont="1" applyBorder="1"/>
    <xf numFmtId="43" fontId="3" fillId="0" borderId="2" xfId="0" applyNumberFormat="1" applyFont="1" applyBorder="1"/>
    <xf numFmtId="3" fontId="2" fillId="0" borderId="2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/>
    <xf numFmtId="0" fontId="0" fillId="0" borderId="0" xfId="0" applyAlignment="1"/>
    <xf numFmtId="0" fontId="2" fillId="0" borderId="1" xfId="0" applyFont="1" applyBorder="1" applyAlignment="1">
      <alignment vertical="top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0" borderId="1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left" vertical="center" wrapText="1"/>
    </xf>
    <xf numFmtId="3" fontId="2" fillId="0" borderId="0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3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5" fillId="0" borderId="1" xfId="0" applyFont="1" applyBorder="1" applyAlignment="1">
      <alignment horizontal="center" vertical="top"/>
    </xf>
    <xf numFmtId="3" fontId="2" fillId="0" borderId="1" xfId="0" applyNumberFormat="1" applyFont="1" applyBorder="1" applyAlignment="1">
      <alignment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vertical="top" wrapText="1"/>
    </xf>
    <xf numFmtId="3" fontId="2" fillId="0" borderId="2" xfId="0" applyNumberFormat="1" applyFont="1" applyBorder="1" applyAlignment="1">
      <alignment vertical="top"/>
    </xf>
    <xf numFmtId="3" fontId="4" fillId="0" borderId="1" xfId="0" applyNumberFormat="1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8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3" fontId="2" fillId="0" borderId="2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3" fontId="2" fillId="0" borderId="1" xfId="0" applyNumberFormat="1" applyFont="1" applyBorder="1" applyAlignment="1">
      <alignment vertical="top" wrapText="1"/>
    </xf>
    <xf numFmtId="0" fontId="7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4" fillId="0" borderId="0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/>
    </xf>
    <xf numFmtId="43" fontId="2" fillId="0" borderId="1" xfId="1" applyFont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4" xfId="0" applyFont="1" applyBorder="1" applyAlignment="1">
      <alignment vertical="top"/>
    </xf>
    <xf numFmtId="43" fontId="2" fillId="0" borderId="1" xfId="1" applyFont="1" applyBorder="1" applyAlignment="1">
      <alignment horizontal="center" vertical="top"/>
    </xf>
    <xf numFmtId="187" fontId="2" fillId="0" borderId="1" xfId="1" applyNumberFormat="1" applyFont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1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0" xfId="0" applyFont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3" fontId="2" fillId="0" borderId="0" xfId="0" applyNumberFormat="1" applyFont="1" applyBorder="1" applyAlignment="1">
      <alignment vertical="top"/>
    </xf>
    <xf numFmtId="0" fontId="12" fillId="0" borderId="0" xfId="0" applyFont="1" applyAlignment="1">
      <alignment horizontal="center"/>
    </xf>
    <xf numFmtId="0" fontId="12" fillId="0" borderId="2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6" fillId="0" borderId="1" xfId="0" applyFont="1" applyBorder="1" applyAlignment="1">
      <alignment horizontal="center"/>
    </xf>
    <xf numFmtId="0" fontId="13" fillId="0" borderId="2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11" fillId="0" borderId="0" xfId="0" applyFont="1" applyAlignment="1">
      <alignment horizontal="center"/>
    </xf>
    <xf numFmtId="0" fontId="14" fillId="0" borderId="2" xfId="0" applyFont="1" applyBorder="1" applyAlignment="1">
      <alignment horizontal="center"/>
    </xf>
    <xf numFmtId="0" fontId="11" fillId="0" borderId="3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" fontId="3" fillId="0" borderId="0" xfId="0" applyNumberFormat="1" applyFont="1" applyAlignment="1">
      <alignment horizontal="left"/>
    </xf>
    <xf numFmtId="4" fontId="3" fillId="0" borderId="2" xfId="0" applyNumberFormat="1" applyFont="1" applyBorder="1" applyAlignment="1">
      <alignment horizontal="center"/>
    </xf>
    <xf numFmtId="3" fontId="3" fillId="0" borderId="2" xfId="0" applyNumberFormat="1" applyFont="1" applyBorder="1" applyAlignment="1">
      <alignment horizontal="center"/>
    </xf>
    <xf numFmtId="43" fontId="3" fillId="0" borderId="2" xfId="1" applyFont="1" applyBorder="1" applyAlignment="1">
      <alignment horizontal="center"/>
    </xf>
    <xf numFmtId="43" fontId="3" fillId="0" borderId="4" xfId="1" applyFont="1" applyBorder="1" applyAlignment="1">
      <alignment horizontal="center"/>
    </xf>
    <xf numFmtId="187" fontId="3" fillId="0" borderId="2" xfId="1" applyNumberFormat="1" applyFont="1" applyBorder="1" applyAlignment="1">
      <alignment horizontal="center"/>
    </xf>
    <xf numFmtId="187" fontId="3" fillId="0" borderId="4" xfId="1" applyNumberFormat="1" applyFont="1" applyBorder="1" applyAlignment="1">
      <alignment horizontal="center"/>
    </xf>
    <xf numFmtId="187" fontId="13" fillId="0" borderId="2" xfId="1" applyNumberFormat="1" applyFont="1" applyBorder="1" applyAlignment="1">
      <alignment horizontal="center"/>
    </xf>
    <xf numFmtId="187" fontId="13" fillId="0" borderId="4" xfId="1" applyNumberFormat="1" applyFont="1" applyBorder="1" applyAlignment="1">
      <alignment horizontal="center"/>
    </xf>
    <xf numFmtId="0" fontId="13" fillId="0" borderId="0" xfId="0" applyFont="1" applyAlignment="1">
      <alignment horizontal="left"/>
    </xf>
    <xf numFmtId="0" fontId="13" fillId="0" borderId="5" xfId="0" applyFont="1" applyBorder="1" applyAlignment="1">
      <alignment horizontal="center"/>
    </xf>
    <xf numFmtId="43" fontId="13" fillId="0" borderId="2" xfId="1" applyFont="1" applyBorder="1" applyAlignment="1">
      <alignment horizontal="center"/>
    </xf>
    <xf numFmtId="43" fontId="13" fillId="0" borderId="4" xfId="1" applyFont="1" applyBorder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  <xf numFmtId="0" fontId="8" fillId="0" borderId="2" xfId="0" applyFont="1" applyBorder="1" applyAlignment="1">
      <alignment horizontal="center" vertical="top"/>
    </xf>
    <xf numFmtId="0" fontId="8" fillId="0" borderId="3" xfId="0" applyFont="1" applyBorder="1" applyAlignment="1">
      <alignment horizontal="center" vertical="top"/>
    </xf>
    <xf numFmtId="0" fontId="8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3" fontId="2" fillId="0" borderId="2" xfId="0" applyNumberFormat="1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3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3" fontId="2" fillId="0" borderId="4" xfId="0" applyNumberFormat="1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3" fontId="2" fillId="0" borderId="4" xfId="0" applyNumberFormat="1" applyFont="1" applyBorder="1" applyAlignment="1">
      <alignment horizontal="center" vertical="top"/>
    </xf>
    <xf numFmtId="2" fontId="2" fillId="0" borderId="2" xfId="0" applyNumberFormat="1" applyFont="1" applyBorder="1" applyAlignment="1">
      <alignment horizontal="center" vertical="center"/>
    </xf>
    <xf numFmtId="2" fontId="2" fillId="0" borderId="4" xfId="0" applyNumberFormat="1" applyFont="1" applyBorder="1" applyAlignment="1">
      <alignment horizontal="center" vertical="center"/>
    </xf>
    <xf numFmtId="43" fontId="2" fillId="0" borderId="2" xfId="1" applyFont="1" applyBorder="1" applyAlignment="1">
      <alignment horizontal="center" vertical="top"/>
    </xf>
    <xf numFmtId="43" fontId="2" fillId="0" borderId="4" xfId="1" applyFont="1" applyBorder="1" applyAlignment="1">
      <alignment horizontal="center" vertical="top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2" fontId="2" fillId="0" borderId="2" xfId="1" applyNumberFormat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left" wrapText="1"/>
    </xf>
    <xf numFmtId="0" fontId="2" fillId="0" borderId="3" xfId="0" applyFont="1" applyBorder="1" applyAlignment="1">
      <alignment horizontal="left" wrapText="1"/>
    </xf>
    <xf numFmtId="0" fontId="2" fillId="0" borderId="4" xfId="0" applyFont="1" applyBorder="1" applyAlignment="1">
      <alignment horizontal="left" wrapText="1"/>
    </xf>
    <xf numFmtId="1" fontId="2" fillId="0" borderId="2" xfId="1" applyNumberFormat="1" applyFont="1" applyBorder="1" applyAlignment="1">
      <alignment horizontal="center" vertical="center"/>
    </xf>
    <xf numFmtId="1" fontId="2" fillId="0" borderId="4" xfId="1" applyNumberFormat="1" applyFont="1" applyBorder="1" applyAlignment="1">
      <alignment horizontal="center" vertical="center"/>
    </xf>
    <xf numFmtId="3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</cellXfs>
  <cellStyles count="3">
    <cellStyle name="เครื่องหมายจุลภาค" xfId="1" builtinId="3"/>
    <cellStyle name="เครื่องหมายจุลภาค 2" xfId="2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07"/>
  <sheetViews>
    <sheetView tabSelected="1" topLeftCell="A79" zoomScale="120" zoomScaleNormal="120" workbookViewId="0">
      <selection activeCell="A93" sqref="A93:XFD93"/>
    </sheetView>
  </sheetViews>
  <sheetFormatPr defaultRowHeight="13.8" x14ac:dyDescent="0.25"/>
  <cols>
    <col min="1" max="1" width="15.3984375" customWidth="1"/>
    <col min="3" max="3" width="6.5" customWidth="1"/>
    <col min="4" max="4" width="7.09765625" customWidth="1"/>
    <col min="5" max="5" width="7" customWidth="1"/>
    <col min="6" max="6" width="12.59765625" customWidth="1"/>
    <col min="7" max="7" width="22.09765625" customWidth="1"/>
    <col min="8" max="8" width="21.19921875" customWidth="1"/>
    <col min="9" max="9" width="15.69921875" customWidth="1"/>
  </cols>
  <sheetData>
    <row r="1" spans="1:9" ht="21" x14ac:dyDescent="0.4">
      <c r="A1" s="121" t="s">
        <v>611</v>
      </c>
      <c r="B1" s="121"/>
      <c r="C1" s="121"/>
      <c r="D1" s="121"/>
      <c r="E1" s="121"/>
      <c r="F1" s="121"/>
      <c r="G1" s="121"/>
    </row>
    <row r="2" spans="1:9" s="63" customFormat="1" ht="21" x14ac:dyDescent="0.4">
      <c r="A2" s="121" t="s">
        <v>612</v>
      </c>
      <c r="B2" s="121"/>
      <c r="C2" s="121"/>
      <c r="D2" s="121"/>
      <c r="E2" s="121"/>
      <c r="F2" s="121"/>
      <c r="G2" s="121"/>
    </row>
    <row r="3" spans="1:9" ht="21" x14ac:dyDescent="0.4">
      <c r="A3" s="121" t="s">
        <v>613</v>
      </c>
      <c r="B3" s="121"/>
      <c r="C3" s="121"/>
      <c r="D3" s="121"/>
      <c r="E3" s="121"/>
      <c r="F3" s="121"/>
      <c r="G3" s="121"/>
    </row>
    <row r="4" spans="1:9" x14ac:dyDescent="0.25">
      <c r="A4" s="157"/>
      <c r="B4" s="157"/>
      <c r="C4" s="157"/>
      <c r="D4" s="157"/>
      <c r="E4" s="157"/>
      <c r="F4" s="157"/>
      <c r="G4" s="157"/>
    </row>
    <row r="5" spans="1:9" ht="21" x14ac:dyDescent="0.4">
      <c r="A5" s="121" t="s">
        <v>524</v>
      </c>
      <c r="B5" s="121"/>
      <c r="C5" s="121"/>
      <c r="D5" s="121"/>
      <c r="E5" s="121"/>
      <c r="F5" s="121"/>
      <c r="G5" s="121"/>
      <c r="H5" s="1"/>
      <c r="I5" s="1"/>
    </row>
    <row r="6" spans="1:9" ht="21" x14ac:dyDescent="0.4">
      <c r="A6" s="1" t="s">
        <v>525</v>
      </c>
      <c r="B6" s="1" t="s">
        <v>526</v>
      </c>
      <c r="C6" s="1"/>
      <c r="D6" s="1"/>
      <c r="E6" s="1"/>
      <c r="F6" s="1"/>
      <c r="G6" s="1"/>
      <c r="H6" s="1"/>
      <c r="I6" s="1"/>
    </row>
    <row r="7" spans="1:9" ht="21" x14ac:dyDescent="0.4">
      <c r="A7" s="131" t="s">
        <v>527</v>
      </c>
      <c r="B7" s="131"/>
      <c r="C7" s="131"/>
      <c r="D7" s="122" t="s">
        <v>532</v>
      </c>
      <c r="E7" s="123"/>
      <c r="F7" s="124"/>
      <c r="G7" s="42" t="s">
        <v>533</v>
      </c>
      <c r="H7" s="1"/>
      <c r="I7" s="1"/>
    </row>
    <row r="8" spans="1:9" ht="21" x14ac:dyDescent="0.4">
      <c r="A8" s="129" t="s">
        <v>528</v>
      </c>
      <c r="B8" s="129"/>
      <c r="C8" s="129"/>
      <c r="D8" s="125">
        <v>154</v>
      </c>
      <c r="E8" s="126"/>
      <c r="F8" s="127"/>
      <c r="G8" s="41">
        <v>84.62</v>
      </c>
      <c r="H8" s="1"/>
      <c r="I8" s="1"/>
    </row>
    <row r="9" spans="1:9" ht="21" x14ac:dyDescent="0.4">
      <c r="A9" s="129" t="s">
        <v>529</v>
      </c>
      <c r="B9" s="129"/>
      <c r="C9" s="129"/>
      <c r="D9" s="125">
        <v>27</v>
      </c>
      <c r="E9" s="126"/>
      <c r="F9" s="127"/>
      <c r="G9" s="41">
        <v>14.83</v>
      </c>
      <c r="H9" s="1"/>
      <c r="I9" s="1"/>
    </row>
    <row r="10" spans="1:9" ht="21" x14ac:dyDescent="0.4">
      <c r="A10" s="129" t="s">
        <v>530</v>
      </c>
      <c r="B10" s="129"/>
      <c r="C10" s="129"/>
      <c r="D10" s="125">
        <v>1</v>
      </c>
      <c r="E10" s="126"/>
      <c r="F10" s="127"/>
      <c r="G10" s="41">
        <v>0.55000000000000004</v>
      </c>
      <c r="H10" s="1"/>
      <c r="I10" s="1"/>
    </row>
    <row r="11" spans="1:9" ht="21" x14ac:dyDescent="0.4">
      <c r="A11" s="130" t="s">
        <v>531</v>
      </c>
      <c r="B11" s="130"/>
      <c r="C11" s="130"/>
      <c r="D11" s="128">
        <v>182</v>
      </c>
      <c r="E11" s="128"/>
      <c r="F11" s="128"/>
      <c r="G11" s="42">
        <v>100</v>
      </c>
      <c r="H11" s="1"/>
      <c r="I11" s="1"/>
    </row>
    <row r="12" spans="1:9" ht="21" x14ac:dyDescent="0.4">
      <c r="A12" s="132"/>
      <c r="B12" s="132"/>
      <c r="C12" s="132"/>
      <c r="D12" s="132"/>
      <c r="E12" s="132"/>
      <c r="F12" s="132"/>
      <c r="G12" s="132"/>
      <c r="H12" s="1"/>
      <c r="I12" s="1"/>
    </row>
    <row r="13" spans="1:9" ht="21" x14ac:dyDescent="0.4">
      <c r="A13" s="132" t="s">
        <v>534</v>
      </c>
      <c r="B13" s="132"/>
      <c r="C13" s="132"/>
      <c r="D13" s="132"/>
      <c r="E13" s="132"/>
      <c r="F13" s="132"/>
      <c r="G13" s="132"/>
      <c r="H13" s="1"/>
      <c r="I13" s="1"/>
    </row>
    <row r="14" spans="1:9" ht="21" x14ac:dyDescent="0.4">
      <c r="A14" s="133" t="s">
        <v>535</v>
      </c>
      <c r="B14" s="133"/>
      <c r="C14" s="133"/>
      <c r="D14" s="133"/>
      <c r="E14" s="133"/>
      <c r="F14" s="133"/>
      <c r="G14" s="133"/>
      <c r="H14" s="1"/>
      <c r="I14" s="1"/>
    </row>
    <row r="15" spans="1:9" ht="21" x14ac:dyDescent="0.4">
      <c r="A15" s="133" t="s">
        <v>536</v>
      </c>
      <c r="B15" s="133"/>
      <c r="C15" s="133"/>
      <c r="D15" s="133"/>
      <c r="E15" s="133"/>
      <c r="F15" s="133"/>
      <c r="G15" s="133"/>
      <c r="H15" s="1"/>
      <c r="I15" s="1"/>
    </row>
    <row r="16" spans="1:9" ht="21" x14ac:dyDescent="0.4">
      <c r="A16" s="133" t="s">
        <v>537</v>
      </c>
      <c r="B16" s="133"/>
      <c r="C16" s="133"/>
      <c r="D16" s="133"/>
      <c r="E16" s="133"/>
      <c r="F16" s="133"/>
      <c r="G16" s="133"/>
      <c r="H16" s="1"/>
      <c r="I16" s="1"/>
    </row>
    <row r="17" spans="1:9" ht="21" x14ac:dyDescent="0.4">
      <c r="A17" s="133" t="s">
        <v>538</v>
      </c>
      <c r="B17" s="133"/>
      <c r="C17" s="133"/>
      <c r="D17" s="133"/>
      <c r="E17" s="133"/>
      <c r="F17" s="133"/>
      <c r="G17" s="133"/>
      <c r="H17" s="1"/>
      <c r="I17" s="1"/>
    </row>
    <row r="18" spans="1:9" ht="21" x14ac:dyDescent="0.4">
      <c r="A18" s="132"/>
      <c r="B18" s="132"/>
      <c r="C18" s="132"/>
      <c r="D18" s="132"/>
      <c r="E18" s="132"/>
      <c r="F18" s="132"/>
      <c r="G18" s="132"/>
      <c r="H18" s="1"/>
      <c r="I18" s="1"/>
    </row>
    <row r="19" spans="1:9" ht="21" x14ac:dyDescent="0.4">
      <c r="A19" s="121" t="s">
        <v>539</v>
      </c>
      <c r="B19" s="121"/>
      <c r="C19" s="121"/>
      <c r="D19" s="121"/>
      <c r="E19" s="121"/>
      <c r="F19" s="121"/>
      <c r="G19" s="121"/>
      <c r="H19" s="1"/>
      <c r="I19" s="1"/>
    </row>
    <row r="20" spans="1:9" ht="21" x14ac:dyDescent="0.4">
      <c r="A20" s="1"/>
      <c r="B20" s="1" t="s">
        <v>540</v>
      </c>
      <c r="C20" s="1"/>
      <c r="D20" s="1"/>
      <c r="E20" s="1"/>
      <c r="F20" s="1"/>
      <c r="G20" s="1"/>
      <c r="H20" s="1"/>
      <c r="I20" s="1"/>
    </row>
    <row r="21" spans="1:9" ht="21" x14ac:dyDescent="0.4">
      <c r="A21" s="132"/>
      <c r="B21" s="132"/>
      <c r="C21" s="132"/>
      <c r="D21" s="132"/>
      <c r="E21" s="132"/>
      <c r="F21" s="132"/>
      <c r="G21" s="132"/>
      <c r="H21" s="1"/>
      <c r="I21" s="1"/>
    </row>
    <row r="22" spans="1:9" ht="21" x14ac:dyDescent="0.4">
      <c r="A22" s="128" t="s">
        <v>541</v>
      </c>
      <c r="B22" s="130"/>
      <c r="C22" s="130"/>
      <c r="D22" s="130"/>
      <c r="E22" s="128" t="s">
        <v>542</v>
      </c>
      <c r="F22" s="130"/>
      <c r="G22" s="42" t="s">
        <v>533</v>
      </c>
      <c r="H22" s="1"/>
      <c r="I22" s="1"/>
    </row>
    <row r="23" spans="1:9" ht="21" x14ac:dyDescent="0.4">
      <c r="A23" s="130" t="s">
        <v>543</v>
      </c>
      <c r="B23" s="130"/>
      <c r="C23" s="130"/>
      <c r="D23" s="130"/>
      <c r="E23" s="134">
        <v>64</v>
      </c>
      <c r="F23" s="134"/>
      <c r="G23" s="41">
        <v>35.159999999999997</v>
      </c>
      <c r="H23" s="1"/>
      <c r="I23" s="1"/>
    </row>
    <row r="24" spans="1:9" ht="21" x14ac:dyDescent="0.4">
      <c r="A24" s="130" t="s">
        <v>544</v>
      </c>
      <c r="B24" s="130"/>
      <c r="C24" s="130"/>
      <c r="D24" s="130"/>
      <c r="E24" s="130">
        <v>57</v>
      </c>
      <c r="F24" s="130"/>
      <c r="G24" s="41">
        <v>31.32</v>
      </c>
      <c r="H24" s="1"/>
      <c r="I24" s="1"/>
    </row>
    <row r="25" spans="1:9" ht="21" x14ac:dyDescent="0.4">
      <c r="A25" s="130" t="s">
        <v>545</v>
      </c>
      <c r="B25" s="130"/>
      <c r="C25" s="130"/>
      <c r="D25" s="130"/>
      <c r="E25" s="134">
        <v>15</v>
      </c>
      <c r="F25" s="134"/>
      <c r="G25" s="41">
        <v>8.24</v>
      </c>
      <c r="H25" s="1"/>
      <c r="I25" s="1"/>
    </row>
    <row r="26" spans="1:9" ht="21" x14ac:dyDescent="0.4">
      <c r="A26" s="130" t="s">
        <v>546</v>
      </c>
      <c r="B26" s="130"/>
      <c r="C26" s="130"/>
      <c r="D26" s="130"/>
      <c r="E26" s="130">
        <v>46</v>
      </c>
      <c r="F26" s="130"/>
      <c r="G26" s="41">
        <v>25.28</v>
      </c>
      <c r="H26" s="1"/>
      <c r="I26" s="1"/>
    </row>
    <row r="27" spans="1:9" ht="21" x14ac:dyDescent="0.4">
      <c r="A27" s="128" t="s">
        <v>531</v>
      </c>
      <c r="B27" s="130"/>
      <c r="C27" s="130"/>
      <c r="D27" s="130"/>
      <c r="E27" s="130">
        <f>E23+E24+E25+E26</f>
        <v>182</v>
      </c>
      <c r="F27" s="130"/>
      <c r="G27" s="41">
        <f>G23+G24+G25+G26</f>
        <v>99.999999999999986</v>
      </c>
      <c r="H27" s="1"/>
      <c r="I27" s="1"/>
    </row>
    <row r="28" spans="1:9" s="62" customFormat="1" ht="21" x14ac:dyDescent="0.4">
      <c r="A28" s="111"/>
      <c r="B28" s="112"/>
      <c r="C28" s="112"/>
      <c r="D28" s="112"/>
      <c r="E28" s="112"/>
      <c r="F28" s="112"/>
      <c r="G28" s="112"/>
      <c r="H28" s="1"/>
      <c r="I28" s="1"/>
    </row>
    <row r="29" spans="1:9" s="62" customFormat="1" ht="21" x14ac:dyDescent="0.4">
      <c r="A29" s="111"/>
      <c r="B29" s="112"/>
      <c r="C29" s="112"/>
      <c r="D29" s="112"/>
      <c r="E29" s="112"/>
      <c r="F29" s="112"/>
      <c r="G29" s="112"/>
      <c r="H29" s="1"/>
      <c r="I29" s="1"/>
    </row>
    <row r="30" spans="1:9" s="62" customFormat="1" ht="21" x14ac:dyDescent="0.4">
      <c r="A30" s="111"/>
      <c r="B30" s="112"/>
      <c r="C30" s="112"/>
      <c r="D30" s="112"/>
      <c r="E30" s="112"/>
      <c r="F30" s="112"/>
      <c r="G30" s="112"/>
      <c r="H30" s="1"/>
      <c r="I30" s="1"/>
    </row>
    <row r="31" spans="1:9" ht="21" x14ac:dyDescent="0.4">
      <c r="A31" s="132"/>
      <c r="B31" s="132"/>
      <c r="C31" s="132"/>
      <c r="D31" s="132"/>
      <c r="E31" s="132"/>
      <c r="F31" s="132"/>
      <c r="G31" s="132"/>
      <c r="H31" s="1"/>
      <c r="I31" s="1"/>
    </row>
    <row r="32" spans="1:9" ht="21" x14ac:dyDescent="0.4">
      <c r="A32" s="121" t="s">
        <v>547</v>
      </c>
      <c r="B32" s="132"/>
      <c r="C32" s="132"/>
      <c r="D32" s="132"/>
      <c r="E32" s="132"/>
      <c r="F32" s="132"/>
      <c r="G32" s="132"/>
      <c r="H32" s="1"/>
      <c r="I32" s="1"/>
    </row>
    <row r="33" spans="1:9" ht="21" x14ac:dyDescent="0.4">
      <c r="A33" s="57"/>
      <c r="B33" s="1" t="s">
        <v>548</v>
      </c>
      <c r="C33" s="1"/>
      <c r="D33" s="1"/>
      <c r="E33" s="1"/>
      <c r="F33" s="1"/>
      <c r="G33" s="1"/>
      <c r="H33" s="1"/>
      <c r="I33" s="1"/>
    </row>
    <row r="34" spans="1:9" ht="21" x14ac:dyDescent="0.4">
      <c r="A34" s="47" t="s">
        <v>549</v>
      </c>
      <c r="B34" s="122" t="s">
        <v>527</v>
      </c>
      <c r="C34" s="123"/>
      <c r="D34" s="123"/>
      <c r="E34" s="123"/>
      <c r="F34" s="124"/>
      <c r="G34" s="47" t="s">
        <v>531</v>
      </c>
    </row>
    <row r="35" spans="1:9" ht="21" x14ac:dyDescent="0.4">
      <c r="A35" s="43"/>
      <c r="B35" s="125" t="s">
        <v>11</v>
      </c>
      <c r="C35" s="127"/>
      <c r="D35" s="135" t="s">
        <v>16</v>
      </c>
      <c r="E35" s="136"/>
      <c r="F35" s="45" t="s">
        <v>550</v>
      </c>
      <c r="G35" s="48"/>
    </row>
    <row r="36" spans="1:9" ht="21" x14ac:dyDescent="0.4">
      <c r="A36" s="40" t="s">
        <v>551</v>
      </c>
      <c r="B36" s="125">
        <v>9</v>
      </c>
      <c r="C36" s="127"/>
      <c r="D36" s="137"/>
      <c r="E36" s="138"/>
      <c r="F36" s="41">
        <v>4</v>
      </c>
      <c r="G36" s="41">
        <v>13</v>
      </c>
    </row>
    <row r="37" spans="1:9" ht="21" x14ac:dyDescent="0.4">
      <c r="A37" s="40" t="s">
        <v>552</v>
      </c>
      <c r="B37" s="125">
        <v>2</v>
      </c>
      <c r="C37" s="127"/>
      <c r="D37" s="137"/>
      <c r="E37" s="138"/>
      <c r="F37" s="3"/>
      <c r="G37" s="41">
        <v>2</v>
      </c>
    </row>
    <row r="38" spans="1:9" ht="21" x14ac:dyDescent="0.4">
      <c r="A38" s="40" t="s">
        <v>553</v>
      </c>
      <c r="B38" s="125">
        <v>14</v>
      </c>
      <c r="C38" s="127"/>
      <c r="D38" s="137"/>
      <c r="E38" s="138"/>
      <c r="F38" s="3"/>
      <c r="G38" s="41">
        <v>14</v>
      </c>
    </row>
    <row r="39" spans="1:9" ht="21" x14ac:dyDescent="0.4">
      <c r="A39" s="40" t="s">
        <v>554</v>
      </c>
      <c r="B39" s="125">
        <v>10</v>
      </c>
      <c r="C39" s="127"/>
      <c r="D39" s="137"/>
      <c r="E39" s="138"/>
      <c r="F39" s="41">
        <v>4</v>
      </c>
      <c r="G39" s="41">
        <v>14</v>
      </c>
    </row>
    <row r="40" spans="1:9" ht="21" x14ac:dyDescent="0.4">
      <c r="A40" s="40" t="s">
        <v>555</v>
      </c>
      <c r="B40" s="125">
        <v>9</v>
      </c>
      <c r="C40" s="127"/>
      <c r="D40" s="137"/>
      <c r="E40" s="138"/>
      <c r="F40" s="3"/>
      <c r="G40" s="41">
        <v>9</v>
      </c>
    </row>
    <row r="41" spans="1:9" ht="21" x14ac:dyDescent="0.4">
      <c r="A41" s="40" t="s">
        <v>556</v>
      </c>
      <c r="B41" s="125">
        <v>9</v>
      </c>
      <c r="C41" s="127"/>
      <c r="D41" s="137"/>
      <c r="E41" s="138"/>
      <c r="F41" s="3"/>
      <c r="G41" s="41">
        <v>9</v>
      </c>
    </row>
    <row r="42" spans="1:9" ht="21" x14ac:dyDescent="0.4">
      <c r="A42" s="40" t="s">
        <v>557</v>
      </c>
      <c r="B42" s="125">
        <v>14</v>
      </c>
      <c r="C42" s="127"/>
      <c r="D42" s="125">
        <v>1</v>
      </c>
      <c r="E42" s="127"/>
      <c r="F42" s="41">
        <v>9</v>
      </c>
      <c r="G42" s="41">
        <v>24</v>
      </c>
    </row>
    <row r="43" spans="1:9" ht="21" x14ac:dyDescent="0.4">
      <c r="A43" s="40" t="s">
        <v>558</v>
      </c>
      <c r="B43" s="125">
        <v>8</v>
      </c>
      <c r="C43" s="127"/>
      <c r="D43" s="137"/>
      <c r="E43" s="138"/>
      <c r="F43" s="41">
        <v>2</v>
      </c>
      <c r="G43" s="41">
        <v>10</v>
      </c>
    </row>
    <row r="44" spans="1:9" ht="21" x14ac:dyDescent="0.4">
      <c r="A44" s="40" t="s">
        <v>559</v>
      </c>
      <c r="B44" s="125">
        <v>18</v>
      </c>
      <c r="C44" s="127"/>
      <c r="D44" s="137"/>
      <c r="E44" s="138"/>
      <c r="F44" s="3"/>
      <c r="G44" s="41">
        <v>18</v>
      </c>
    </row>
    <row r="45" spans="1:9" ht="21" x14ac:dyDescent="0.4">
      <c r="A45" s="40" t="s">
        <v>560</v>
      </c>
      <c r="B45" s="125">
        <v>9</v>
      </c>
      <c r="C45" s="127"/>
      <c r="D45" s="137"/>
      <c r="E45" s="138"/>
      <c r="F45" s="41">
        <v>2</v>
      </c>
      <c r="G45" s="41">
        <v>11</v>
      </c>
    </row>
    <row r="46" spans="1:9" ht="21" x14ac:dyDescent="0.4">
      <c r="A46" s="40" t="s">
        <v>561</v>
      </c>
      <c r="B46" s="125">
        <v>25</v>
      </c>
      <c r="C46" s="127"/>
      <c r="D46" s="137"/>
      <c r="E46" s="138"/>
      <c r="F46" s="41">
        <v>3</v>
      </c>
      <c r="G46" s="41">
        <v>28</v>
      </c>
    </row>
    <row r="47" spans="1:9" ht="21" x14ac:dyDescent="0.4">
      <c r="A47" s="40" t="s">
        <v>562</v>
      </c>
      <c r="B47" s="125">
        <v>27</v>
      </c>
      <c r="C47" s="127"/>
      <c r="D47" s="137"/>
      <c r="E47" s="138"/>
      <c r="F47" s="41">
        <v>3</v>
      </c>
      <c r="G47" s="41">
        <v>30</v>
      </c>
    </row>
    <row r="48" spans="1:9" ht="21" x14ac:dyDescent="0.4">
      <c r="A48" s="46" t="s">
        <v>563</v>
      </c>
      <c r="B48" s="125">
        <f>B36+B37+B38+B39+B40+B41+B42+B43+B44+B45+B46+B47</f>
        <v>154</v>
      </c>
      <c r="C48" s="127"/>
      <c r="D48" s="125">
        <v>1</v>
      </c>
      <c r="E48" s="127"/>
      <c r="F48" s="41">
        <v>27</v>
      </c>
      <c r="G48" s="41">
        <v>182</v>
      </c>
    </row>
    <row r="49" spans="1:9" ht="20.399999999999999" x14ac:dyDescent="0.35">
      <c r="A49" s="39"/>
      <c r="B49" s="39"/>
    </row>
    <row r="50" spans="1:9" ht="21" x14ac:dyDescent="0.4">
      <c r="A50" s="121" t="s">
        <v>564</v>
      </c>
      <c r="B50" s="139"/>
      <c r="C50" s="139"/>
      <c r="D50" s="139"/>
      <c r="E50" s="139"/>
      <c r="F50" s="139"/>
      <c r="G50" s="139"/>
    </row>
    <row r="51" spans="1:9" ht="21" x14ac:dyDescent="0.4">
      <c r="A51" s="132" t="s">
        <v>565</v>
      </c>
      <c r="B51" s="139"/>
      <c r="C51" s="139"/>
      <c r="D51" s="139"/>
      <c r="E51" s="139"/>
      <c r="F51" s="139"/>
      <c r="G51" s="139"/>
    </row>
    <row r="52" spans="1:9" ht="21" x14ac:dyDescent="0.4">
      <c r="A52" s="140" t="s">
        <v>527</v>
      </c>
      <c r="B52" s="141"/>
      <c r="C52" s="142"/>
      <c r="D52" s="122" t="s">
        <v>566</v>
      </c>
      <c r="E52" s="141"/>
      <c r="F52" s="142"/>
      <c r="G52" s="42" t="s">
        <v>533</v>
      </c>
    </row>
    <row r="53" spans="1:9" ht="21" x14ac:dyDescent="0.4">
      <c r="A53" s="125" t="s">
        <v>567</v>
      </c>
      <c r="B53" s="126"/>
      <c r="C53" s="127"/>
      <c r="D53" s="145">
        <v>16878487.370000001</v>
      </c>
      <c r="E53" s="126"/>
      <c r="F53" s="127"/>
      <c r="G53" s="41">
        <v>62.46</v>
      </c>
      <c r="H53" s="39"/>
      <c r="I53" s="39"/>
    </row>
    <row r="54" spans="1:9" ht="21" x14ac:dyDescent="0.4">
      <c r="A54" s="125" t="s">
        <v>568</v>
      </c>
      <c r="B54" s="126"/>
      <c r="C54" s="127"/>
      <c r="D54" s="146">
        <v>9986000</v>
      </c>
      <c r="E54" s="126"/>
      <c r="F54" s="127"/>
      <c r="G54" s="41">
        <v>36.96</v>
      </c>
    </row>
    <row r="55" spans="1:9" ht="21" x14ac:dyDescent="0.4">
      <c r="A55" s="125" t="s">
        <v>569</v>
      </c>
      <c r="B55" s="126"/>
      <c r="C55" s="127"/>
      <c r="D55" s="146">
        <v>155720</v>
      </c>
      <c r="E55" s="126"/>
      <c r="F55" s="127"/>
      <c r="G55" s="41">
        <v>0.57999999999999996</v>
      </c>
    </row>
    <row r="56" spans="1:9" ht="21" x14ac:dyDescent="0.4">
      <c r="A56" s="122" t="s">
        <v>531</v>
      </c>
      <c r="B56" s="126"/>
      <c r="C56" s="127"/>
      <c r="D56" s="145">
        <v>27020207.370000001</v>
      </c>
      <c r="E56" s="126"/>
      <c r="F56" s="127"/>
      <c r="G56" s="41">
        <v>100</v>
      </c>
    </row>
    <row r="57" spans="1:9" ht="21" x14ac:dyDescent="0.4">
      <c r="A57" s="143"/>
      <c r="B57" s="143"/>
      <c r="C57" s="143"/>
      <c r="D57" s="143"/>
      <c r="E57" s="143"/>
      <c r="F57" s="143"/>
      <c r="G57" s="143"/>
    </row>
    <row r="58" spans="1:9" ht="21" x14ac:dyDescent="0.4">
      <c r="A58" s="133" t="s">
        <v>570</v>
      </c>
      <c r="B58" s="133"/>
      <c r="C58" s="133"/>
      <c r="D58" s="133"/>
      <c r="E58" s="133"/>
      <c r="F58" s="133"/>
      <c r="G58" s="133"/>
    </row>
    <row r="59" spans="1:9" ht="21" x14ac:dyDescent="0.4">
      <c r="A59" s="133" t="s">
        <v>577</v>
      </c>
      <c r="B59" s="133"/>
      <c r="C59" s="133"/>
      <c r="D59" s="133"/>
      <c r="E59" s="133"/>
      <c r="F59" s="133"/>
      <c r="G59" s="133"/>
    </row>
    <row r="60" spans="1:9" ht="21" x14ac:dyDescent="0.4">
      <c r="A60" s="144" t="s">
        <v>578</v>
      </c>
      <c r="B60" s="133"/>
      <c r="C60" s="133"/>
      <c r="D60" s="133"/>
      <c r="E60" s="133"/>
      <c r="F60" s="133"/>
      <c r="G60" s="133"/>
    </row>
    <row r="61" spans="1:9" ht="21" x14ac:dyDescent="0.4">
      <c r="A61" s="133" t="s">
        <v>571</v>
      </c>
      <c r="B61" s="133"/>
      <c r="C61" s="133"/>
      <c r="D61" s="133"/>
      <c r="E61" s="133"/>
      <c r="F61" s="133"/>
      <c r="G61" s="133"/>
    </row>
    <row r="62" spans="1:9" ht="21" x14ac:dyDescent="0.4">
      <c r="A62" s="133" t="s">
        <v>572</v>
      </c>
      <c r="B62" s="133"/>
      <c r="C62" s="133"/>
      <c r="D62" s="133"/>
      <c r="E62" s="133"/>
      <c r="F62" s="133"/>
      <c r="G62" s="133"/>
    </row>
    <row r="63" spans="1:9" ht="21" x14ac:dyDescent="0.4">
      <c r="A63" s="132"/>
      <c r="B63" s="132"/>
      <c r="C63" s="132"/>
      <c r="D63" s="132"/>
      <c r="E63" s="132"/>
      <c r="F63" s="132"/>
      <c r="G63" s="132"/>
    </row>
    <row r="64" spans="1:9" ht="21" x14ac:dyDescent="0.4">
      <c r="A64" s="121" t="s">
        <v>573</v>
      </c>
      <c r="B64" s="132"/>
      <c r="C64" s="132"/>
      <c r="D64" s="132"/>
      <c r="E64" s="132"/>
      <c r="F64" s="132"/>
      <c r="G64" s="132"/>
    </row>
    <row r="65" spans="1:7" ht="21" x14ac:dyDescent="0.4">
      <c r="A65" s="133" t="s">
        <v>574</v>
      </c>
      <c r="B65" s="133"/>
      <c r="C65" s="133"/>
      <c r="D65" s="133"/>
      <c r="E65" s="133"/>
      <c r="F65" s="133"/>
      <c r="G65" s="133"/>
    </row>
    <row r="66" spans="1:7" ht="21" x14ac:dyDescent="0.4">
      <c r="A66" s="47" t="s">
        <v>549</v>
      </c>
      <c r="B66" s="122" t="s">
        <v>527</v>
      </c>
      <c r="C66" s="123"/>
      <c r="D66" s="123"/>
      <c r="E66" s="123"/>
      <c r="F66" s="124"/>
      <c r="G66" s="42" t="s">
        <v>531</v>
      </c>
    </row>
    <row r="67" spans="1:7" ht="21" x14ac:dyDescent="0.4">
      <c r="A67" s="43"/>
      <c r="B67" s="125" t="s">
        <v>11</v>
      </c>
      <c r="C67" s="127"/>
      <c r="D67" s="135" t="s">
        <v>16</v>
      </c>
      <c r="E67" s="136"/>
      <c r="F67" s="45" t="s">
        <v>550</v>
      </c>
      <c r="G67" s="44"/>
    </row>
    <row r="68" spans="1:7" ht="21" x14ac:dyDescent="0.4">
      <c r="A68" s="40" t="s">
        <v>551</v>
      </c>
      <c r="B68" s="146">
        <v>556620</v>
      </c>
      <c r="C68" s="127"/>
      <c r="D68" s="125"/>
      <c r="E68" s="127"/>
      <c r="F68" s="49">
        <v>27498</v>
      </c>
      <c r="G68" s="50">
        <f>B68+F68</f>
        <v>584118</v>
      </c>
    </row>
    <row r="69" spans="1:7" ht="21" x14ac:dyDescent="0.4">
      <c r="A69" s="40" t="s">
        <v>552</v>
      </c>
      <c r="B69" s="147">
        <v>55841.07</v>
      </c>
      <c r="C69" s="148"/>
      <c r="D69" s="125"/>
      <c r="E69" s="127"/>
      <c r="F69" s="40"/>
      <c r="G69" s="51">
        <v>55841.07</v>
      </c>
    </row>
    <row r="70" spans="1:7" ht="21" x14ac:dyDescent="0.4">
      <c r="A70" s="40" t="s">
        <v>553</v>
      </c>
      <c r="B70" s="149">
        <v>1962516</v>
      </c>
      <c r="C70" s="150"/>
      <c r="D70" s="125"/>
      <c r="E70" s="127"/>
      <c r="F70" s="40"/>
      <c r="G70" s="52">
        <v>1962516</v>
      </c>
    </row>
    <row r="71" spans="1:7" ht="21" x14ac:dyDescent="0.4">
      <c r="A71" s="40" t="s">
        <v>554</v>
      </c>
      <c r="B71" s="151">
        <v>1679337</v>
      </c>
      <c r="C71" s="152"/>
      <c r="D71" s="125"/>
      <c r="E71" s="127"/>
      <c r="F71" s="53">
        <v>39320</v>
      </c>
      <c r="G71" s="53">
        <f>B71+F71</f>
        <v>1718657</v>
      </c>
    </row>
    <row r="72" spans="1:7" ht="21" x14ac:dyDescent="0.4">
      <c r="A72" s="40" t="s">
        <v>555</v>
      </c>
      <c r="B72" s="149">
        <v>148176</v>
      </c>
      <c r="C72" s="150"/>
      <c r="D72" s="125"/>
      <c r="E72" s="127"/>
      <c r="F72" s="40"/>
      <c r="G72" s="49">
        <v>148176</v>
      </c>
    </row>
    <row r="73" spans="1:7" ht="21" x14ac:dyDescent="0.4">
      <c r="A73" s="40" t="s">
        <v>556</v>
      </c>
      <c r="B73" s="149">
        <v>282775</v>
      </c>
      <c r="C73" s="150"/>
      <c r="D73" s="125"/>
      <c r="E73" s="127"/>
      <c r="F73" s="40"/>
      <c r="G73" s="49">
        <v>282775</v>
      </c>
    </row>
    <row r="74" spans="1:7" ht="21" x14ac:dyDescent="0.4">
      <c r="A74" s="40" t="s">
        <v>557</v>
      </c>
      <c r="B74" s="149">
        <v>1776689</v>
      </c>
      <c r="C74" s="150"/>
      <c r="D74" s="149">
        <v>9986000</v>
      </c>
      <c r="E74" s="150"/>
      <c r="F74" s="53">
        <v>60875</v>
      </c>
      <c r="G74" s="55">
        <f>B74+D74+F74</f>
        <v>11823564</v>
      </c>
    </row>
    <row r="75" spans="1:7" ht="21" x14ac:dyDescent="0.4">
      <c r="A75" s="40" t="s">
        <v>558</v>
      </c>
      <c r="B75" s="147">
        <v>146327.35</v>
      </c>
      <c r="C75" s="148"/>
      <c r="D75" s="125"/>
      <c r="E75" s="127"/>
      <c r="F75" s="53">
        <v>1980</v>
      </c>
      <c r="G75" s="55">
        <f>B75+F75</f>
        <v>148307.35</v>
      </c>
    </row>
    <row r="76" spans="1:7" ht="21" x14ac:dyDescent="0.4">
      <c r="A76" s="40" t="s">
        <v>559</v>
      </c>
      <c r="B76" s="155">
        <v>2120729.9500000002</v>
      </c>
      <c r="C76" s="156"/>
      <c r="D76" s="125"/>
      <c r="E76" s="127"/>
      <c r="F76" s="40"/>
      <c r="G76" s="54">
        <f>B76+D76+F76</f>
        <v>2120729.9500000002</v>
      </c>
    </row>
    <row r="77" spans="1:7" ht="21" x14ac:dyDescent="0.4">
      <c r="A77" s="40" t="s">
        <v>560</v>
      </c>
      <c r="B77" s="149">
        <v>985113</v>
      </c>
      <c r="C77" s="150"/>
      <c r="D77" s="125"/>
      <c r="E77" s="127"/>
      <c r="F77" s="53">
        <v>5340</v>
      </c>
      <c r="G77" s="55">
        <f>B77+F77</f>
        <v>990453</v>
      </c>
    </row>
    <row r="78" spans="1:7" ht="21" x14ac:dyDescent="0.4">
      <c r="A78" s="40" t="s">
        <v>561</v>
      </c>
      <c r="B78" s="149">
        <v>2501172</v>
      </c>
      <c r="C78" s="150"/>
      <c r="D78" s="125"/>
      <c r="E78" s="127"/>
      <c r="F78" s="50">
        <v>6075</v>
      </c>
      <c r="G78" s="54">
        <f>B78+F78</f>
        <v>2507247</v>
      </c>
    </row>
    <row r="79" spans="1:7" ht="21" x14ac:dyDescent="0.4">
      <c r="A79" s="40" t="s">
        <v>562</v>
      </c>
      <c r="B79" s="149">
        <v>4663191</v>
      </c>
      <c r="C79" s="150"/>
      <c r="D79" s="125"/>
      <c r="E79" s="127"/>
      <c r="F79" s="40">
        <v>14632</v>
      </c>
      <c r="G79" s="55">
        <f>B79+D79+F79</f>
        <v>4677823</v>
      </c>
    </row>
    <row r="80" spans="1:7" ht="21" x14ac:dyDescent="0.4">
      <c r="A80" s="56" t="s">
        <v>531</v>
      </c>
      <c r="B80" s="147">
        <f>B68+B69+B70+B71+B72+B73+B74+B75+B76+B77+B78+B79</f>
        <v>16878487.370000001</v>
      </c>
      <c r="C80" s="148"/>
      <c r="D80" s="149">
        <v>9986000</v>
      </c>
      <c r="E80" s="150"/>
      <c r="F80" s="58">
        <f>F68+F71+F74+F75+F77+F78+F79</f>
        <v>155720</v>
      </c>
      <c r="G80" s="54">
        <f>B80+D80+F80</f>
        <v>27020207.370000001</v>
      </c>
    </row>
    <row r="81" spans="1:7" ht="18" x14ac:dyDescent="0.35">
      <c r="A81" s="154"/>
      <c r="B81" s="154"/>
      <c r="C81" s="154"/>
      <c r="D81" s="154"/>
      <c r="E81" s="154"/>
      <c r="F81" s="154"/>
      <c r="G81" s="154"/>
    </row>
    <row r="82" spans="1:7" ht="18" x14ac:dyDescent="0.35">
      <c r="A82" s="153" t="s">
        <v>575</v>
      </c>
      <c r="B82" s="153"/>
      <c r="C82" s="153"/>
      <c r="D82" s="153"/>
      <c r="E82" s="153"/>
      <c r="F82" s="153"/>
      <c r="G82" s="153"/>
    </row>
    <row r="83" spans="1:7" ht="18" x14ac:dyDescent="0.35">
      <c r="A83" s="153" t="s">
        <v>581</v>
      </c>
      <c r="B83" s="153"/>
      <c r="C83" s="153"/>
      <c r="D83" s="153"/>
      <c r="E83" s="153"/>
      <c r="F83" s="153"/>
      <c r="G83" s="153"/>
    </row>
    <row r="84" spans="1:7" ht="18" x14ac:dyDescent="0.35">
      <c r="A84" s="153" t="s">
        <v>582</v>
      </c>
      <c r="B84" s="153"/>
      <c r="C84" s="153"/>
      <c r="D84" s="153"/>
      <c r="E84" s="153"/>
      <c r="F84" s="153"/>
      <c r="G84" s="153"/>
    </row>
    <row r="85" spans="1:7" ht="18" x14ac:dyDescent="0.35">
      <c r="A85" s="153" t="s">
        <v>583</v>
      </c>
      <c r="B85" s="153"/>
      <c r="C85" s="153"/>
      <c r="D85" s="153"/>
      <c r="E85" s="153"/>
      <c r="F85" s="153"/>
      <c r="G85" s="153"/>
    </row>
    <row r="86" spans="1:7" ht="18" x14ac:dyDescent="0.35">
      <c r="A86" s="153" t="s">
        <v>584</v>
      </c>
      <c r="B86" s="153"/>
      <c r="C86" s="153"/>
      <c r="D86" s="153"/>
      <c r="E86" s="153"/>
      <c r="F86" s="153"/>
      <c r="G86" s="153"/>
    </row>
    <row r="87" spans="1:7" ht="18" x14ac:dyDescent="0.35">
      <c r="A87" s="153" t="s">
        <v>585</v>
      </c>
      <c r="B87" s="153"/>
      <c r="C87" s="153"/>
      <c r="D87" s="153"/>
      <c r="E87" s="153"/>
      <c r="F87" s="153"/>
      <c r="G87" s="153"/>
    </row>
    <row r="88" spans="1:7" ht="18" x14ac:dyDescent="0.35">
      <c r="A88" s="153" t="s">
        <v>586</v>
      </c>
      <c r="B88" s="153"/>
      <c r="C88" s="153"/>
      <c r="D88" s="153"/>
      <c r="E88" s="153"/>
      <c r="F88" s="153"/>
      <c r="G88" s="153"/>
    </row>
    <row r="89" spans="1:7" ht="18" x14ac:dyDescent="0.35">
      <c r="A89" s="153" t="s">
        <v>587</v>
      </c>
      <c r="B89" s="153"/>
      <c r="C89" s="153"/>
      <c r="D89" s="153"/>
      <c r="E89" s="153"/>
      <c r="F89" s="153"/>
      <c r="G89" s="153"/>
    </row>
    <row r="90" spans="1:7" ht="18" x14ac:dyDescent="0.35">
      <c r="A90" s="153" t="s">
        <v>588</v>
      </c>
      <c r="B90" s="153"/>
      <c r="C90" s="153"/>
      <c r="D90" s="153"/>
      <c r="E90" s="153"/>
      <c r="F90" s="153"/>
      <c r="G90" s="153"/>
    </row>
    <row r="91" spans="1:7" ht="18" x14ac:dyDescent="0.35">
      <c r="A91" s="153" t="s">
        <v>589</v>
      </c>
      <c r="B91" s="153"/>
      <c r="C91" s="153"/>
      <c r="D91" s="153"/>
      <c r="E91" s="153"/>
      <c r="F91" s="153"/>
      <c r="G91" s="153"/>
    </row>
    <row r="92" spans="1:7" ht="18" x14ac:dyDescent="0.35">
      <c r="A92" s="153" t="s">
        <v>590</v>
      </c>
      <c r="B92" s="153"/>
      <c r="C92" s="153"/>
      <c r="D92" s="153"/>
      <c r="E92" s="153"/>
      <c r="F92" s="153"/>
      <c r="G92" s="153"/>
    </row>
    <row r="93" spans="1:7" s="62" customFormat="1" ht="18" x14ac:dyDescent="0.35">
      <c r="A93" s="110"/>
      <c r="B93" s="110"/>
      <c r="C93" s="110"/>
      <c r="D93" s="110"/>
      <c r="E93" s="110"/>
      <c r="F93" s="110"/>
      <c r="G93" s="110"/>
    </row>
    <row r="94" spans="1:7" s="62" customFormat="1" ht="18" x14ac:dyDescent="0.35">
      <c r="A94" s="110"/>
      <c r="B94" s="110"/>
      <c r="C94" s="110"/>
      <c r="D94" s="110"/>
      <c r="E94" s="110"/>
      <c r="F94" s="110"/>
      <c r="G94" s="110"/>
    </row>
    <row r="95" spans="1:7" s="62" customFormat="1" ht="18" x14ac:dyDescent="0.35">
      <c r="A95" s="110"/>
      <c r="B95" s="110"/>
      <c r="C95" s="110"/>
      <c r="D95" s="110"/>
      <c r="E95" s="110"/>
      <c r="F95" s="110"/>
      <c r="G95" s="110"/>
    </row>
    <row r="96" spans="1:7" ht="18" x14ac:dyDescent="0.35">
      <c r="A96" s="153" t="s">
        <v>576</v>
      </c>
      <c r="B96" s="153"/>
      <c r="C96" s="153"/>
      <c r="D96" s="153"/>
      <c r="E96" s="153"/>
      <c r="F96" s="153"/>
      <c r="G96" s="153"/>
    </row>
    <row r="97" spans="1:7" ht="18" x14ac:dyDescent="0.35">
      <c r="A97" s="153" t="s">
        <v>591</v>
      </c>
      <c r="B97" s="153"/>
      <c r="C97" s="153"/>
      <c r="D97" s="153"/>
      <c r="E97" s="153"/>
      <c r="F97" s="153"/>
      <c r="G97" s="153"/>
    </row>
    <row r="98" spans="1:7" ht="18" x14ac:dyDescent="0.35">
      <c r="A98" s="153" t="s">
        <v>592</v>
      </c>
      <c r="B98" s="153"/>
      <c r="C98" s="153"/>
      <c r="D98" s="153"/>
      <c r="E98" s="153"/>
      <c r="F98" s="153"/>
      <c r="G98" s="153"/>
    </row>
    <row r="99" spans="1:7" ht="18" x14ac:dyDescent="0.35">
      <c r="A99" s="153" t="s">
        <v>593</v>
      </c>
      <c r="B99" s="153"/>
      <c r="C99" s="153"/>
      <c r="D99" s="153"/>
      <c r="E99" s="153"/>
      <c r="F99" s="153"/>
      <c r="G99" s="153"/>
    </row>
    <row r="100" spans="1:7" ht="18" x14ac:dyDescent="0.35">
      <c r="A100" s="153" t="s">
        <v>594</v>
      </c>
      <c r="B100" s="153"/>
      <c r="C100" s="153"/>
      <c r="D100" s="153"/>
      <c r="E100" s="153"/>
      <c r="F100" s="153"/>
      <c r="G100" s="153"/>
    </row>
    <row r="101" spans="1:7" ht="18" x14ac:dyDescent="0.35">
      <c r="A101" s="153" t="s">
        <v>595</v>
      </c>
      <c r="B101" s="153"/>
      <c r="C101" s="153"/>
      <c r="D101" s="153"/>
      <c r="E101" s="153"/>
      <c r="F101" s="153"/>
      <c r="G101" s="153"/>
    </row>
    <row r="102" spans="1:7" ht="18" x14ac:dyDescent="0.35">
      <c r="A102" s="153" t="s">
        <v>596</v>
      </c>
      <c r="B102" s="153"/>
      <c r="C102" s="153"/>
      <c r="D102" s="153"/>
      <c r="E102" s="153"/>
      <c r="F102" s="153"/>
      <c r="G102" s="153"/>
    </row>
    <row r="103" spans="1:7" ht="18" x14ac:dyDescent="0.35">
      <c r="A103" s="38"/>
      <c r="B103" s="38"/>
      <c r="C103" s="38"/>
      <c r="D103" s="38"/>
      <c r="E103" s="38"/>
      <c r="F103" s="38"/>
      <c r="G103" s="38"/>
    </row>
    <row r="104" spans="1:7" ht="18" x14ac:dyDescent="0.35">
      <c r="A104" s="38"/>
      <c r="B104" s="38"/>
      <c r="C104" s="38"/>
      <c r="D104" s="38"/>
      <c r="E104" s="38"/>
      <c r="F104" s="38"/>
      <c r="G104" s="38"/>
    </row>
    <row r="105" spans="1:7" ht="18" x14ac:dyDescent="0.35">
      <c r="A105" s="38"/>
      <c r="B105" s="38"/>
      <c r="C105" s="38"/>
      <c r="D105" s="38"/>
      <c r="E105" s="38"/>
      <c r="F105" s="38"/>
      <c r="G105" s="38"/>
    </row>
    <row r="106" spans="1:7" ht="18" x14ac:dyDescent="0.35">
      <c r="A106" s="38"/>
      <c r="B106" s="38"/>
      <c r="C106" s="38"/>
      <c r="D106" s="38"/>
      <c r="E106" s="38"/>
      <c r="F106" s="38"/>
      <c r="G106" s="38"/>
    </row>
    <row r="107" spans="1:7" ht="18" x14ac:dyDescent="0.35">
      <c r="A107" s="38"/>
      <c r="B107" s="38"/>
      <c r="C107" s="38"/>
      <c r="D107" s="38"/>
      <c r="E107" s="38"/>
      <c r="F107" s="38"/>
      <c r="G107" s="38"/>
    </row>
  </sheetData>
  <mergeCells count="136">
    <mergeCell ref="A4:G4"/>
    <mergeCell ref="A2:G2"/>
    <mergeCell ref="A1:G1"/>
    <mergeCell ref="A3:G3"/>
    <mergeCell ref="A98:G98"/>
    <mergeCell ref="A99:G99"/>
    <mergeCell ref="A100:G100"/>
    <mergeCell ref="A101:G101"/>
    <mergeCell ref="A102:G102"/>
    <mergeCell ref="A89:G89"/>
    <mergeCell ref="A90:G90"/>
    <mergeCell ref="A91:G91"/>
    <mergeCell ref="A92:G92"/>
    <mergeCell ref="A96:G96"/>
    <mergeCell ref="A97:G97"/>
    <mergeCell ref="A83:G83"/>
    <mergeCell ref="A84:G84"/>
    <mergeCell ref="A85:G85"/>
    <mergeCell ref="A86:G86"/>
    <mergeCell ref="A87:G87"/>
    <mergeCell ref="A88:G88"/>
    <mergeCell ref="B79:C79"/>
    <mergeCell ref="D79:E79"/>
    <mergeCell ref="B80:C80"/>
    <mergeCell ref="D80:E80"/>
    <mergeCell ref="A82:G82"/>
    <mergeCell ref="A81:G81"/>
    <mergeCell ref="B76:C76"/>
    <mergeCell ref="D76:E76"/>
    <mergeCell ref="B77:C77"/>
    <mergeCell ref="D77:E77"/>
    <mergeCell ref="B78:C78"/>
    <mergeCell ref="D78:E78"/>
    <mergeCell ref="B73:C73"/>
    <mergeCell ref="D73:E73"/>
    <mergeCell ref="B74:C74"/>
    <mergeCell ref="D74:E74"/>
    <mergeCell ref="B75:C75"/>
    <mergeCell ref="D75:E75"/>
    <mergeCell ref="B70:C70"/>
    <mergeCell ref="D70:E70"/>
    <mergeCell ref="B71:C71"/>
    <mergeCell ref="D71:E71"/>
    <mergeCell ref="B72:C72"/>
    <mergeCell ref="D72:E72"/>
    <mergeCell ref="B66:F66"/>
    <mergeCell ref="B67:C67"/>
    <mergeCell ref="D67:E67"/>
    <mergeCell ref="B68:C68"/>
    <mergeCell ref="D68:E68"/>
    <mergeCell ref="B69:C69"/>
    <mergeCell ref="D69:E69"/>
    <mergeCell ref="A63:G63"/>
    <mergeCell ref="A64:G64"/>
    <mergeCell ref="A65:G65"/>
    <mergeCell ref="A57:G57"/>
    <mergeCell ref="A58:G58"/>
    <mergeCell ref="A59:G59"/>
    <mergeCell ref="A60:G60"/>
    <mergeCell ref="A61:G61"/>
    <mergeCell ref="A62:G62"/>
    <mergeCell ref="D53:F53"/>
    <mergeCell ref="A53:C53"/>
    <mergeCell ref="A54:C54"/>
    <mergeCell ref="A55:C55"/>
    <mergeCell ref="A56:C56"/>
    <mergeCell ref="D54:F54"/>
    <mergeCell ref="D55:F55"/>
    <mergeCell ref="D56:F56"/>
    <mergeCell ref="A51:G51"/>
    <mergeCell ref="A52:C52"/>
    <mergeCell ref="D52:F52"/>
    <mergeCell ref="D44:E44"/>
    <mergeCell ref="D45:E45"/>
    <mergeCell ref="D46:E46"/>
    <mergeCell ref="D47:E47"/>
    <mergeCell ref="B48:C48"/>
    <mergeCell ref="D48:E48"/>
    <mergeCell ref="B46:C46"/>
    <mergeCell ref="B47:C47"/>
    <mergeCell ref="B44:C44"/>
    <mergeCell ref="B45:C45"/>
    <mergeCell ref="D40:E40"/>
    <mergeCell ref="D41:E41"/>
    <mergeCell ref="D42:E42"/>
    <mergeCell ref="D43:E43"/>
    <mergeCell ref="B40:C40"/>
    <mergeCell ref="B41:C41"/>
    <mergeCell ref="B42:C42"/>
    <mergeCell ref="B43:C43"/>
    <mergeCell ref="A50:G50"/>
    <mergeCell ref="B37:C37"/>
    <mergeCell ref="B38:C38"/>
    <mergeCell ref="B39:C39"/>
    <mergeCell ref="A31:G31"/>
    <mergeCell ref="B34:F34"/>
    <mergeCell ref="B35:C35"/>
    <mergeCell ref="D35:E35"/>
    <mergeCell ref="A32:G32"/>
    <mergeCell ref="D36:E36"/>
    <mergeCell ref="D37:E37"/>
    <mergeCell ref="D38:E38"/>
    <mergeCell ref="D39:E39"/>
    <mergeCell ref="A12:G12"/>
    <mergeCell ref="A17:G17"/>
    <mergeCell ref="A16:G16"/>
    <mergeCell ref="A15:G15"/>
    <mergeCell ref="A14:G14"/>
    <mergeCell ref="A13:G13"/>
    <mergeCell ref="A21:G21"/>
    <mergeCell ref="B36:C36"/>
    <mergeCell ref="E27:F27"/>
    <mergeCell ref="A27:D27"/>
    <mergeCell ref="A25:D25"/>
    <mergeCell ref="A26:D26"/>
    <mergeCell ref="E23:F23"/>
    <mergeCell ref="E24:F24"/>
    <mergeCell ref="E25:F25"/>
    <mergeCell ref="E26:F26"/>
    <mergeCell ref="A22:D22"/>
    <mergeCell ref="E22:F22"/>
    <mergeCell ref="A23:D23"/>
    <mergeCell ref="A24:D24"/>
    <mergeCell ref="A18:G18"/>
    <mergeCell ref="A19:G19"/>
    <mergeCell ref="A5:G5"/>
    <mergeCell ref="D7:F7"/>
    <mergeCell ref="D8:F8"/>
    <mergeCell ref="D9:F9"/>
    <mergeCell ref="D10:F10"/>
    <mergeCell ref="D11:F11"/>
    <mergeCell ref="A8:C8"/>
    <mergeCell ref="A9:C9"/>
    <mergeCell ref="A10:C10"/>
    <mergeCell ref="A11:C11"/>
    <mergeCell ref="A7:C7"/>
  </mergeCells>
  <pageMargins left="0.89" right="0.63" top="0.75" bottom="0.75" header="0.3" footer="0.3"/>
  <pageSetup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7"/>
  <sheetViews>
    <sheetView workbookViewId="0">
      <selection activeCell="J39" sqref="J39"/>
    </sheetView>
  </sheetViews>
  <sheetFormatPr defaultRowHeight="13.8" x14ac:dyDescent="0.25"/>
  <cols>
    <col min="6" max="6" width="4.09765625" customWidth="1"/>
    <col min="7" max="7" width="8.796875" style="60"/>
    <col min="9" max="9" width="14.09765625" customWidth="1"/>
    <col min="10" max="10" width="13.796875" customWidth="1"/>
    <col min="11" max="11" width="13.3984375" customWidth="1"/>
    <col min="12" max="12" width="15.19921875" customWidth="1"/>
  </cols>
  <sheetData>
    <row r="1" spans="1:12" s="62" customFormat="1" ht="21" x14ac:dyDescent="0.4">
      <c r="A1" s="1"/>
      <c r="B1" s="1"/>
      <c r="C1" s="1"/>
      <c r="D1" s="1"/>
      <c r="E1" s="1"/>
      <c r="F1" s="1"/>
      <c r="G1" s="61"/>
      <c r="H1" s="1"/>
      <c r="I1" s="1"/>
      <c r="J1" s="1"/>
      <c r="K1" s="1"/>
      <c r="L1" s="1" t="s">
        <v>1</v>
      </c>
    </row>
    <row r="2" spans="1:12" s="62" customFormat="1" ht="21" x14ac:dyDescent="0.4">
      <c r="A2" s="158" t="s">
        <v>272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62" customFormat="1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62" customFormat="1" ht="21" x14ac:dyDescent="0.4">
      <c r="A4" s="158" t="s">
        <v>580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s="62" customFormat="1" x14ac:dyDescent="0.25">
      <c r="G5" s="60"/>
    </row>
    <row r="6" spans="1:12" s="62" customFormat="1" ht="39.6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s="62" customFormat="1" ht="28.8" x14ac:dyDescent="0.25">
      <c r="A7" s="8">
        <v>1</v>
      </c>
      <c r="B7" s="167" t="s">
        <v>273</v>
      </c>
      <c r="C7" s="168"/>
      <c r="D7" s="169"/>
      <c r="E7" s="170">
        <v>40000</v>
      </c>
      <c r="F7" s="171"/>
      <c r="G7" s="72">
        <v>40000</v>
      </c>
      <c r="H7" s="35" t="s">
        <v>274</v>
      </c>
      <c r="I7" s="16" t="s">
        <v>275</v>
      </c>
      <c r="J7" s="16" t="s">
        <v>275</v>
      </c>
      <c r="K7" s="19" t="s">
        <v>12</v>
      </c>
      <c r="L7" s="17" t="s">
        <v>286</v>
      </c>
    </row>
    <row r="8" spans="1:12" s="62" customFormat="1" ht="28.8" x14ac:dyDescent="0.25">
      <c r="A8" s="8">
        <v>2</v>
      </c>
      <c r="B8" s="167" t="s">
        <v>284</v>
      </c>
      <c r="C8" s="168"/>
      <c r="D8" s="169"/>
      <c r="E8" s="170">
        <v>398500</v>
      </c>
      <c r="F8" s="171"/>
      <c r="G8" s="72">
        <v>398500</v>
      </c>
      <c r="H8" s="35" t="s">
        <v>274</v>
      </c>
      <c r="I8" s="16" t="s">
        <v>285</v>
      </c>
      <c r="J8" s="16" t="s">
        <v>285</v>
      </c>
      <c r="K8" s="19" t="s">
        <v>12</v>
      </c>
      <c r="L8" s="17" t="s">
        <v>287</v>
      </c>
    </row>
    <row r="9" spans="1:12" s="62" customFormat="1" ht="28.8" x14ac:dyDescent="0.25">
      <c r="A9" s="8">
        <v>3</v>
      </c>
      <c r="B9" s="167" t="s">
        <v>288</v>
      </c>
      <c r="C9" s="168"/>
      <c r="D9" s="169"/>
      <c r="E9" s="170">
        <v>65000</v>
      </c>
      <c r="F9" s="175"/>
      <c r="G9" s="72">
        <v>65000</v>
      </c>
      <c r="H9" s="35" t="s">
        <v>274</v>
      </c>
      <c r="I9" s="16" t="s">
        <v>289</v>
      </c>
      <c r="J9" s="16" t="s">
        <v>289</v>
      </c>
      <c r="K9" s="19" t="s">
        <v>12</v>
      </c>
      <c r="L9" s="17" t="s">
        <v>290</v>
      </c>
    </row>
    <row r="10" spans="1:12" s="62" customFormat="1" ht="28.8" x14ac:dyDescent="0.25">
      <c r="A10" s="8">
        <v>4</v>
      </c>
      <c r="B10" s="167" t="s">
        <v>291</v>
      </c>
      <c r="C10" s="168"/>
      <c r="D10" s="169"/>
      <c r="E10" s="170">
        <v>239000</v>
      </c>
      <c r="F10" s="171"/>
      <c r="G10" s="72">
        <v>239000</v>
      </c>
      <c r="H10" s="35" t="s">
        <v>274</v>
      </c>
      <c r="I10" s="16" t="s">
        <v>292</v>
      </c>
      <c r="J10" s="16" t="s">
        <v>292</v>
      </c>
      <c r="K10" s="19" t="s">
        <v>12</v>
      </c>
      <c r="L10" s="17" t="s">
        <v>293</v>
      </c>
    </row>
    <row r="11" spans="1:12" s="62" customFormat="1" ht="28.8" x14ac:dyDescent="0.25">
      <c r="A11" s="8">
        <v>5</v>
      </c>
      <c r="B11" s="167" t="s">
        <v>296</v>
      </c>
      <c r="C11" s="168"/>
      <c r="D11" s="169"/>
      <c r="E11" s="170">
        <v>401500</v>
      </c>
      <c r="F11" s="171"/>
      <c r="G11" s="72">
        <v>401500</v>
      </c>
      <c r="H11" s="35" t="s">
        <v>274</v>
      </c>
      <c r="I11" s="16" t="s">
        <v>294</v>
      </c>
      <c r="J11" s="16" t="s">
        <v>294</v>
      </c>
      <c r="K11" s="19" t="s">
        <v>12</v>
      </c>
      <c r="L11" s="17" t="s">
        <v>295</v>
      </c>
    </row>
    <row r="12" spans="1:12" s="62" customFormat="1" ht="28.8" x14ac:dyDescent="0.25">
      <c r="A12" s="8">
        <v>6</v>
      </c>
      <c r="B12" s="167" t="s">
        <v>297</v>
      </c>
      <c r="C12" s="168"/>
      <c r="D12" s="169"/>
      <c r="E12" s="170">
        <v>462500</v>
      </c>
      <c r="F12" s="171"/>
      <c r="G12" s="72">
        <v>462500</v>
      </c>
      <c r="H12" s="35" t="s">
        <v>274</v>
      </c>
      <c r="I12" s="15" t="s">
        <v>298</v>
      </c>
      <c r="J12" s="15" t="s">
        <v>298</v>
      </c>
      <c r="K12" s="19" t="s">
        <v>12</v>
      </c>
      <c r="L12" s="17" t="s">
        <v>299</v>
      </c>
    </row>
    <row r="13" spans="1:12" s="62" customFormat="1" ht="28.8" x14ac:dyDescent="0.25">
      <c r="A13" s="8">
        <v>7</v>
      </c>
      <c r="B13" s="167" t="s">
        <v>300</v>
      </c>
      <c r="C13" s="168"/>
      <c r="D13" s="169"/>
      <c r="E13" s="185">
        <v>270760.95</v>
      </c>
      <c r="F13" s="186"/>
      <c r="G13" s="104">
        <v>270760.95</v>
      </c>
      <c r="H13" s="35" t="s">
        <v>274</v>
      </c>
      <c r="I13" s="15" t="s">
        <v>301</v>
      </c>
      <c r="J13" s="15" t="s">
        <v>301</v>
      </c>
      <c r="K13" s="19" t="s">
        <v>12</v>
      </c>
      <c r="L13" s="17" t="s">
        <v>304</v>
      </c>
    </row>
    <row r="14" spans="1:12" s="62" customFormat="1" ht="28.8" x14ac:dyDescent="0.25">
      <c r="A14" s="8">
        <v>8</v>
      </c>
      <c r="B14" s="167" t="s">
        <v>302</v>
      </c>
      <c r="C14" s="168"/>
      <c r="D14" s="169"/>
      <c r="E14" s="170">
        <v>9000</v>
      </c>
      <c r="F14" s="171"/>
      <c r="G14" s="72">
        <v>9000</v>
      </c>
      <c r="H14" s="35" t="s">
        <v>274</v>
      </c>
      <c r="I14" s="15" t="s">
        <v>303</v>
      </c>
      <c r="J14" s="15" t="s">
        <v>303</v>
      </c>
      <c r="K14" s="19" t="s">
        <v>12</v>
      </c>
      <c r="L14" s="17" t="s">
        <v>305</v>
      </c>
    </row>
    <row r="15" spans="1:12" s="62" customFormat="1" ht="28.8" x14ac:dyDescent="0.25">
      <c r="A15" s="8">
        <v>9</v>
      </c>
      <c r="B15" s="167" t="s">
        <v>306</v>
      </c>
      <c r="C15" s="168"/>
      <c r="D15" s="169"/>
      <c r="E15" s="170">
        <v>4100</v>
      </c>
      <c r="F15" s="171"/>
      <c r="G15" s="72">
        <v>4100</v>
      </c>
      <c r="H15" s="35" t="s">
        <v>274</v>
      </c>
      <c r="I15" s="15" t="s">
        <v>307</v>
      </c>
      <c r="J15" s="15" t="s">
        <v>307</v>
      </c>
      <c r="K15" s="19" t="s">
        <v>12</v>
      </c>
      <c r="L15" s="17" t="s">
        <v>308</v>
      </c>
    </row>
    <row r="16" spans="1:12" s="62" customFormat="1" ht="28.8" x14ac:dyDescent="0.25">
      <c r="A16" s="8">
        <v>10</v>
      </c>
      <c r="B16" s="167" t="s">
        <v>309</v>
      </c>
      <c r="C16" s="168"/>
      <c r="D16" s="169"/>
      <c r="E16" s="170">
        <v>16750</v>
      </c>
      <c r="F16" s="171"/>
      <c r="G16" s="72">
        <v>16750</v>
      </c>
      <c r="H16" s="35" t="s">
        <v>274</v>
      </c>
      <c r="I16" s="15" t="s">
        <v>310</v>
      </c>
      <c r="J16" s="15" t="s">
        <v>310</v>
      </c>
      <c r="K16" s="19" t="s">
        <v>12</v>
      </c>
      <c r="L16" s="17" t="s">
        <v>311</v>
      </c>
    </row>
    <row r="17" spans="1:12" s="62" customFormat="1" ht="15.6" x14ac:dyDescent="0.25">
      <c r="A17" s="73"/>
      <c r="B17" s="74"/>
      <c r="C17" s="74"/>
      <c r="D17" s="74"/>
      <c r="E17" s="75"/>
      <c r="F17" s="76"/>
      <c r="G17" s="75"/>
      <c r="H17" s="105"/>
      <c r="I17" s="78"/>
      <c r="J17" s="78"/>
      <c r="K17" s="102"/>
      <c r="L17" s="106"/>
    </row>
    <row r="18" spans="1:12" s="62" customFormat="1" ht="15.6" x14ac:dyDescent="0.25">
      <c r="A18" s="73"/>
      <c r="B18" s="74"/>
      <c r="C18" s="74"/>
      <c r="D18" s="74"/>
      <c r="E18" s="75"/>
      <c r="F18" s="76"/>
      <c r="G18" s="75"/>
      <c r="H18" s="105"/>
      <c r="I18" s="78"/>
      <c r="J18" s="78"/>
      <c r="K18" s="102"/>
      <c r="L18" s="106"/>
    </row>
    <row r="19" spans="1:12" s="62" customFormat="1" ht="15.6" x14ac:dyDescent="0.25">
      <c r="A19" s="73"/>
      <c r="B19" s="74"/>
      <c r="C19" s="74"/>
      <c r="D19" s="74"/>
      <c r="E19" s="75"/>
      <c r="F19" s="76"/>
      <c r="G19" s="75"/>
      <c r="H19" s="105"/>
      <c r="I19" s="78"/>
      <c r="J19" s="78"/>
      <c r="K19" s="102"/>
      <c r="L19" s="106"/>
    </row>
    <row r="20" spans="1:12" s="62" customFormat="1" ht="15.6" x14ac:dyDescent="0.25">
      <c r="A20" s="73"/>
      <c r="B20" s="74"/>
      <c r="C20" s="74"/>
      <c r="D20" s="74"/>
      <c r="E20" s="75"/>
      <c r="F20" s="76"/>
      <c r="G20" s="75"/>
      <c r="H20" s="105"/>
      <c r="I20" s="78"/>
      <c r="J20" s="78"/>
      <c r="K20" s="102"/>
      <c r="L20" s="106"/>
    </row>
    <row r="21" spans="1:12" s="62" customFormat="1" ht="15.6" x14ac:dyDescent="0.25">
      <c r="A21" s="73"/>
      <c r="B21" s="74"/>
      <c r="C21" s="74"/>
      <c r="D21" s="74"/>
      <c r="E21" s="75"/>
      <c r="F21" s="76"/>
      <c r="G21" s="75"/>
      <c r="H21" s="105"/>
      <c r="I21" s="78"/>
      <c r="J21" s="78"/>
      <c r="K21" s="102"/>
      <c r="L21" s="106"/>
    </row>
    <row r="22" spans="1:12" s="62" customFormat="1" x14ac:dyDescent="0.25">
      <c r="G22" s="60"/>
    </row>
    <row r="23" spans="1:12" s="62" customFormat="1" x14ac:dyDescent="0.25">
      <c r="G23" s="60"/>
    </row>
    <row r="24" spans="1:12" s="62" customFormat="1" ht="21" x14ac:dyDescent="0.4">
      <c r="A24" s="1"/>
      <c r="B24" s="1"/>
      <c r="C24" s="1"/>
      <c r="D24" s="1"/>
      <c r="E24" s="1"/>
      <c r="F24" s="1"/>
      <c r="G24" s="61"/>
      <c r="H24" s="1"/>
      <c r="I24" s="1"/>
      <c r="J24" s="1"/>
      <c r="K24" s="1"/>
      <c r="L24" s="1" t="s">
        <v>1</v>
      </c>
    </row>
    <row r="25" spans="1:12" s="62" customFormat="1" ht="21" x14ac:dyDescent="0.4">
      <c r="A25" s="158" t="s">
        <v>272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</row>
    <row r="26" spans="1:12" s="62" customFormat="1" ht="21" x14ac:dyDescent="0.4">
      <c r="A26" s="158" t="s">
        <v>0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</row>
    <row r="27" spans="1:12" s="62" customFormat="1" ht="21" x14ac:dyDescent="0.4">
      <c r="A27" s="158" t="s">
        <v>580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2"/>
    </row>
    <row r="28" spans="1:12" s="62" customFormat="1" x14ac:dyDescent="0.25">
      <c r="G28" s="60"/>
    </row>
    <row r="29" spans="1:12" s="62" customFormat="1" ht="39.6" x14ac:dyDescent="0.3">
      <c r="A29" s="6" t="s">
        <v>2</v>
      </c>
      <c r="B29" s="182" t="s">
        <v>3</v>
      </c>
      <c r="C29" s="183"/>
      <c r="D29" s="184"/>
      <c r="E29" s="182" t="s">
        <v>9</v>
      </c>
      <c r="F29" s="184"/>
      <c r="G29" s="11" t="s">
        <v>4</v>
      </c>
      <c r="H29" s="11" t="s">
        <v>5</v>
      </c>
      <c r="I29" s="10" t="s">
        <v>10</v>
      </c>
      <c r="J29" s="7" t="s">
        <v>6</v>
      </c>
      <c r="K29" s="7" t="s">
        <v>7</v>
      </c>
      <c r="L29" s="9" t="s">
        <v>8</v>
      </c>
    </row>
    <row r="30" spans="1:12" s="62" customFormat="1" ht="28.8" x14ac:dyDescent="0.25">
      <c r="A30" s="81">
        <v>11</v>
      </c>
      <c r="B30" s="162" t="s">
        <v>312</v>
      </c>
      <c r="C30" s="163"/>
      <c r="D30" s="164"/>
      <c r="E30" s="165">
        <v>432</v>
      </c>
      <c r="F30" s="166"/>
      <c r="G30" s="94">
        <v>432</v>
      </c>
      <c r="H30" s="107" t="s">
        <v>11</v>
      </c>
      <c r="I30" s="83" t="s">
        <v>203</v>
      </c>
      <c r="J30" s="83" t="s">
        <v>203</v>
      </c>
      <c r="K30" s="84" t="s">
        <v>12</v>
      </c>
      <c r="L30" s="88" t="s">
        <v>313</v>
      </c>
    </row>
    <row r="31" spans="1:12" s="62" customFormat="1" ht="28.8" x14ac:dyDescent="0.25">
      <c r="A31" s="81">
        <v>12</v>
      </c>
      <c r="B31" s="162" t="s">
        <v>314</v>
      </c>
      <c r="C31" s="163"/>
      <c r="D31" s="164"/>
      <c r="E31" s="165">
        <v>26470</v>
      </c>
      <c r="F31" s="166"/>
      <c r="G31" s="94">
        <v>26470</v>
      </c>
      <c r="H31" s="107" t="s">
        <v>11</v>
      </c>
      <c r="I31" s="83" t="s">
        <v>315</v>
      </c>
      <c r="J31" s="83" t="s">
        <v>315</v>
      </c>
      <c r="K31" s="84" t="s">
        <v>12</v>
      </c>
      <c r="L31" s="88" t="s">
        <v>316</v>
      </c>
    </row>
    <row r="32" spans="1:12" s="62" customFormat="1" ht="28.8" x14ac:dyDescent="0.25">
      <c r="A32" s="81">
        <v>13</v>
      </c>
      <c r="B32" s="162" t="s">
        <v>317</v>
      </c>
      <c r="C32" s="163"/>
      <c r="D32" s="164"/>
      <c r="E32" s="165">
        <v>10750</v>
      </c>
      <c r="F32" s="177"/>
      <c r="G32" s="94">
        <v>10750</v>
      </c>
      <c r="H32" s="107" t="s">
        <v>11</v>
      </c>
      <c r="I32" s="83" t="s">
        <v>318</v>
      </c>
      <c r="J32" s="83" t="s">
        <v>318</v>
      </c>
      <c r="K32" s="84" t="s">
        <v>12</v>
      </c>
      <c r="L32" s="88" t="s">
        <v>321</v>
      </c>
    </row>
    <row r="33" spans="1:12" s="62" customFormat="1" ht="28.8" x14ac:dyDescent="0.25">
      <c r="A33" s="81">
        <v>14</v>
      </c>
      <c r="B33" s="162" t="s">
        <v>319</v>
      </c>
      <c r="C33" s="163"/>
      <c r="D33" s="164"/>
      <c r="E33" s="165">
        <v>65700</v>
      </c>
      <c r="F33" s="166"/>
      <c r="G33" s="94">
        <v>65700</v>
      </c>
      <c r="H33" s="107" t="s">
        <v>11</v>
      </c>
      <c r="I33" s="83" t="s">
        <v>320</v>
      </c>
      <c r="J33" s="83" t="s">
        <v>320</v>
      </c>
      <c r="K33" s="84" t="s">
        <v>12</v>
      </c>
      <c r="L33" s="88" t="s">
        <v>322</v>
      </c>
    </row>
    <row r="34" spans="1:12" s="62" customFormat="1" ht="28.8" x14ac:dyDescent="0.25">
      <c r="A34" s="81">
        <v>15</v>
      </c>
      <c r="B34" s="162" t="s">
        <v>323</v>
      </c>
      <c r="C34" s="163"/>
      <c r="D34" s="164"/>
      <c r="E34" s="165">
        <v>18200</v>
      </c>
      <c r="F34" s="166"/>
      <c r="G34" s="94">
        <v>18200</v>
      </c>
      <c r="H34" s="107" t="s">
        <v>11</v>
      </c>
      <c r="I34" s="83" t="s">
        <v>324</v>
      </c>
      <c r="J34" s="83" t="s">
        <v>324</v>
      </c>
      <c r="K34" s="84" t="s">
        <v>12</v>
      </c>
      <c r="L34" s="88" t="s">
        <v>325</v>
      </c>
    </row>
    <row r="35" spans="1:12" s="62" customFormat="1" ht="28.8" x14ac:dyDescent="0.25">
      <c r="A35" s="81">
        <v>16</v>
      </c>
      <c r="B35" s="162" t="s">
        <v>326</v>
      </c>
      <c r="C35" s="163"/>
      <c r="D35" s="164"/>
      <c r="E35" s="165">
        <v>13077</v>
      </c>
      <c r="F35" s="166"/>
      <c r="G35" s="94">
        <v>13077</v>
      </c>
      <c r="H35" s="107" t="s">
        <v>11</v>
      </c>
      <c r="I35" s="18" t="s">
        <v>327</v>
      </c>
      <c r="J35" s="18" t="s">
        <v>327</v>
      </c>
      <c r="K35" s="84" t="s">
        <v>12</v>
      </c>
      <c r="L35" s="88" t="s">
        <v>328</v>
      </c>
    </row>
    <row r="36" spans="1:12" s="62" customFormat="1" ht="28.8" x14ac:dyDescent="0.25">
      <c r="A36" s="81">
        <v>17</v>
      </c>
      <c r="B36" s="162" t="s">
        <v>329</v>
      </c>
      <c r="C36" s="163"/>
      <c r="D36" s="164"/>
      <c r="E36" s="180">
        <v>10990</v>
      </c>
      <c r="F36" s="181"/>
      <c r="G36" s="108">
        <v>10990</v>
      </c>
      <c r="H36" s="107" t="s">
        <v>11</v>
      </c>
      <c r="I36" s="18" t="s">
        <v>330</v>
      </c>
      <c r="J36" s="18" t="s">
        <v>330</v>
      </c>
      <c r="K36" s="84" t="s">
        <v>12</v>
      </c>
      <c r="L36" s="88" t="s">
        <v>331</v>
      </c>
    </row>
    <row r="37" spans="1:12" s="62" customFormat="1" ht="28.8" x14ac:dyDescent="0.25">
      <c r="A37" s="81">
        <v>18</v>
      </c>
      <c r="B37" s="162" t="s">
        <v>332</v>
      </c>
      <c r="C37" s="163"/>
      <c r="D37" s="164"/>
      <c r="E37" s="165">
        <v>68000</v>
      </c>
      <c r="F37" s="166"/>
      <c r="G37" s="94">
        <v>68000</v>
      </c>
      <c r="H37" s="107" t="s">
        <v>11</v>
      </c>
      <c r="I37" s="18" t="s">
        <v>333</v>
      </c>
      <c r="J37" s="18" t="s">
        <v>333</v>
      </c>
      <c r="K37" s="84" t="s">
        <v>12</v>
      </c>
      <c r="L37" s="88" t="s">
        <v>334</v>
      </c>
    </row>
  </sheetData>
  <mergeCells count="46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30:D30"/>
    <mergeCell ref="E30:F30"/>
    <mergeCell ref="B14:D14"/>
    <mergeCell ref="E14:F14"/>
    <mergeCell ref="B15:D15"/>
    <mergeCell ref="E15:F15"/>
    <mergeCell ref="B16:D16"/>
    <mergeCell ref="E16:F16"/>
    <mergeCell ref="A25:L25"/>
    <mergeCell ref="A26:L26"/>
    <mergeCell ref="A27:K27"/>
    <mergeCell ref="B29:D29"/>
    <mergeCell ref="E29:F29"/>
    <mergeCell ref="B31:D31"/>
    <mergeCell ref="E31:F31"/>
    <mergeCell ref="B32:D32"/>
    <mergeCell ref="E32:F32"/>
    <mergeCell ref="B33:D33"/>
    <mergeCell ref="E33:F33"/>
    <mergeCell ref="B37:D37"/>
    <mergeCell ref="E37:F37"/>
    <mergeCell ref="B34:D34"/>
    <mergeCell ref="E34:F34"/>
    <mergeCell ref="B35:D35"/>
    <mergeCell ref="E35:F35"/>
    <mergeCell ref="B36:D36"/>
    <mergeCell ref="E36:F36"/>
  </mergeCells>
  <pageMargins left="0.7" right="0.7" top="0.75" bottom="0.75" header="0.3" footer="0.3"/>
  <pageSetup scale="90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topLeftCell="A28" workbookViewId="0">
      <selection activeCell="H19" sqref="H19"/>
    </sheetView>
  </sheetViews>
  <sheetFormatPr defaultRowHeight="13.8" x14ac:dyDescent="0.25"/>
  <cols>
    <col min="1" max="1" width="5.09765625" customWidth="1"/>
    <col min="4" max="4" width="6.5" customWidth="1"/>
    <col min="6" max="6" width="4" customWidth="1"/>
    <col min="7" max="7" width="8.69921875" style="60" customWidth="1"/>
    <col min="8" max="8" width="14.09765625" customWidth="1"/>
    <col min="9" max="9" width="15.19921875" customWidth="1"/>
    <col min="10" max="10" width="15.5" customWidth="1"/>
    <col min="11" max="11" width="15.59765625" customWidth="1"/>
    <col min="12" max="12" width="12.3984375" customWidth="1"/>
  </cols>
  <sheetData>
    <row r="1" spans="1:12" s="62" customFormat="1" ht="21" x14ac:dyDescent="0.4">
      <c r="A1" s="1"/>
      <c r="B1" s="1"/>
      <c r="C1" s="1"/>
      <c r="D1" s="1"/>
      <c r="E1" s="1"/>
      <c r="F1" s="1"/>
      <c r="G1" s="61"/>
      <c r="H1" s="1"/>
      <c r="I1" s="1"/>
      <c r="J1" s="1"/>
      <c r="K1" s="1"/>
      <c r="L1" s="1" t="s">
        <v>1</v>
      </c>
    </row>
    <row r="2" spans="1:12" s="62" customFormat="1" ht="21" x14ac:dyDescent="0.4">
      <c r="A2" s="158" t="s">
        <v>335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62" customFormat="1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62" customFormat="1" ht="21" x14ac:dyDescent="0.4">
      <c r="A4" s="158" t="s">
        <v>607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s="62" customFormat="1" x14ac:dyDescent="0.25">
      <c r="G5" s="60"/>
    </row>
    <row r="6" spans="1:12" s="62" customFormat="1" ht="39.6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s="62" customFormat="1" ht="28.8" x14ac:dyDescent="0.25">
      <c r="A7" s="8">
        <v>1</v>
      </c>
      <c r="B7" s="167" t="s">
        <v>336</v>
      </c>
      <c r="C7" s="168"/>
      <c r="D7" s="169"/>
      <c r="E7" s="170">
        <v>8200</v>
      </c>
      <c r="F7" s="171"/>
      <c r="G7" s="72">
        <v>8200</v>
      </c>
      <c r="H7" s="35" t="s">
        <v>11</v>
      </c>
      <c r="I7" s="16" t="s">
        <v>337</v>
      </c>
      <c r="J7" s="16" t="s">
        <v>337</v>
      </c>
      <c r="K7" s="19" t="s">
        <v>12</v>
      </c>
      <c r="L7" s="17" t="s">
        <v>338</v>
      </c>
    </row>
    <row r="8" spans="1:12" s="62" customFormat="1" ht="28.8" x14ac:dyDescent="0.25">
      <c r="A8" s="8">
        <v>2</v>
      </c>
      <c r="B8" s="167" t="s">
        <v>339</v>
      </c>
      <c r="C8" s="168"/>
      <c r="D8" s="169"/>
      <c r="E8" s="170">
        <v>17500</v>
      </c>
      <c r="F8" s="171"/>
      <c r="G8" s="72">
        <v>17500</v>
      </c>
      <c r="H8" s="35" t="s">
        <v>11</v>
      </c>
      <c r="I8" s="16" t="s">
        <v>342</v>
      </c>
      <c r="J8" s="16" t="s">
        <v>342</v>
      </c>
      <c r="K8" s="19" t="s">
        <v>12</v>
      </c>
      <c r="L8" s="17" t="s">
        <v>340</v>
      </c>
    </row>
    <row r="9" spans="1:12" s="62" customFormat="1" ht="28.8" x14ac:dyDescent="0.25">
      <c r="A9" s="8">
        <v>3</v>
      </c>
      <c r="B9" s="167" t="s">
        <v>341</v>
      </c>
      <c r="C9" s="168"/>
      <c r="D9" s="169"/>
      <c r="E9" s="170">
        <v>40433</v>
      </c>
      <c r="F9" s="175"/>
      <c r="G9" s="72">
        <v>40433</v>
      </c>
      <c r="H9" s="35" t="s">
        <v>11</v>
      </c>
      <c r="I9" s="16" t="s">
        <v>343</v>
      </c>
      <c r="J9" s="16" t="s">
        <v>343</v>
      </c>
      <c r="K9" s="19" t="s">
        <v>12</v>
      </c>
      <c r="L9" s="17" t="s">
        <v>344</v>
      </c>
    </row>
    <row r="10" spans="1:12" s="62" customFormat="1" ht="28.8" x14ac:dyDescent="0.25">
      <c r="A10" s="8">
        <v>4</v>
      </c>
      <c r="B10" s="167" t="s">
        <v>345</v>
      </c>
      <c r="C10" s="168"/>
      <c r="D10" s="169"/>
      <c r="E10" s="170">
        <v>30000</v>
      </c>
      <c r="F10" s="171"/>
      <c r="G10" s="72">
        <v>30000</v>
      </c>
      <c r="H10" s="35" t="s">
        <v>11</v>
      </c>
      <c r="I10" s="16" t="s">
        <v>346</v>
      </c>
      <c r="J10" s="16" t="s">
        <v>346</v>
      </c>
      <c r="K10" s="19" t="s">
        <v>12</v>
      </c>
      <c r="L10" s="17" t="s">
        <v>347</v>
      </c>
    </row>
    <row r="11" spans="1:12" s="62" customFormat="1" ht="28.8" x14ac:dyDescent="0.25">
      <c r="A11" s="8">
        <v>5</v>
      </c>
      <c r="B11" s="167" t="s">
        <v>348</v>
      </c>
      <c r="C11" s="168"/>
      <c r="D11" s="169"/>
      <c r="E11" s="170">
        <v>540</v>
      </c>
      <c r="F11" s="171"/>
      <c r="G11" s="72">
        <v>540</v>
      </c>
      <c r="H11" s="15" t="s">
        <v>13</v>
      </c>
      <c r="I11" s="16" t="s">
        <v>349</v>
      </c>
      <c r="J11" s="16" t="s">
        <v>349</v>
      </c>
      <c r="K11" s="19" t="s">
        <v>12</v>
      </c>
      <c r="L11" s="15" t="s">
        <v>13</v>
      </c>
    </row>
    <row r="12" spans="1:12" s="62" customFormat="1" ht="28.8" x14ac:dyDescent="0.25">
      <c r="A12" s="8">
        <v>6</v>
      </c>
      <c r="B12" s="167" t="s">
        <v>350</v>
      </c>
      <c r="C12" s="168"/>
      <c r="D12" s="169"/>
      <c r="E12" s="170">
        <v>4800</v>
      </c>
      <c r="F12" s="171"/>
      <c r="G12" s="72">
        <v>4800</v>
      </c>
      <c r="H12" s="15" t="s">
        <v>13</v>
      </c>
      <c r="I12" s="15" t="s">
        <v>351</v>
      </c>
      <c r="J12" s="15" t="s">
        <v>351</v>
      </c>
      <c r="K12" s="19" t="s">
        <v>12</v>
      </c>
      <c r="L12" s="15" t="s">
        <v>13</v>
      </c>
    </row>
    <row r="13" spans="1:12" s="62" customFormat="1" ht="28.8" x14ac:dyDescent="0.25">
      <c r="A13" s="8">
        <v>7</v>
      </c>
      <c r="B13" s="167" t="s">
        <v>352</v>
      </c>
      <c r="C13" s="168"/>
      <c r="D13" s="169"/>
      <c r="E13" s="185">
        <v>17000</v>
      </c>
      <c r="F13" s="186"/>
      <c r="G13" s="104">
        <v>17000</v>
      </c>
      <c r="H13" s="35" t="s">
        <v>11</v>
      </c>
      <c r="I13" s="15" t="s">
        <v>353</v>
      </c>
      <c r="J13" s="15" t="s">
        <v>353</v>
      </c>
      <c r="K13" s="19" t="s">
        <v>12</v>
      </c>
      <c r="L13" s="17" t="s">
        <v>362</v>
      </c>
    </row>
    <row r="14" spans="1:12" s="62" customFormat="1" ht="28.8" x14ac:dyDescent="0.25">
      <c r="A14" s="8">
        <v>8</v>
      </c>
      <c r="B14" s="167" t="s">
        <v>354</v>
      </c>
      <c r="C14" s="168"/>
      <c r="D14" s="169"/>
      <c r="E14" s="170">
        <v>15500</v>
      </c>
      <c r="F14" s="171"/>
      <c r="G14" s="72">
        <v>15500</v>
      </c>
      <c r="H14" s="35" t="s">
        <v>11</v>
      </c>
      <c r="I14" s="15" t="s">
        <v>355</v>
      </c>
      <c r="J14" s="15" t="s">
        <v>355</v>
      </c>
      <c r="K14" s="19" t="s">
        <v>12</v>
      </c>
      <c r="L14" s="17" t="s">
        <v>356</v>
      </c>
    </row>
    <row r="15" spans="1:12" s="62" customFormat="1" ht="28.8" x14ac:dyDescent="0.25">
      <c r="A15" s="8">
        <v>9</v>
      </c>
      <c r="B15" s="167" t="s">
        <v>357</v>
      </c>
      <c r="C15" s="168"/>
      <c r="D15" s="169"/>
      <c r="E15" s="170">
        <v>1140</v>
      </c>
      <c r="F15" s="171"/>
      <c r="G15" s="72">
        <v>1140</v>
      </c>
      <c r="H15" s="35" t="s">
        <v>11</v>
      </c>
      <c r="I15" s="15" t="s">
        <v>358</v>
      </c>
      <c r="J15" s="15" t="s">
        <v>358</v>
      </c>
      <c r="K15" s="19" t="s">
        <v>12</v>
      </c>
      <c r="L15" s="17" t="s">
        <v>361</v>
      </c>
    </row>
    <row r="16" spans="1:12" s="62" customFormat="1" ht="28.8" x14ac:dyDescent="0.3">
      <c r="A16" s="8">
        <v>10</v>
      </c>
      <c r="B16" s="187" t="s">
        <v>359</v>
      </c>
      <c r="C16" s="188"/>
      <c r="D16" s="189"/>
      <c r="E16" s="170">
        <v>415500</v>
      </c>
      <c r="F16" s="171"/>
      <c r="G16" s="103">
        <v>415500</v>
      </c>
      <c r="H16" s="35" t="s">
        <v>11</v>
      </c>
      <c r="I16" s="13" t="s">
        <v>360</v>
      </c>
      <c r="J16" s="13" t="s">
        <v>360</v>
      </c>
      <c r="K16" s="12" t="s">
        <v>12</v>
      </c>
      <c r="L16" s="17" t="s">
        <v>365</v>
      </c>
    </row>
    <row r="17" spans="1:12" s="62" customFormat="1" ht="28.8" x14ac:dyDescent="0.3">
      <c r="A17" s="8">
        <v>11</v>
      </c>
      <c r="B17" s="187" t="s">
        <v>363</v>
      </c>
      <c r="C17" s="188"/>
      <c r="D17" s="189"/>
      <c r="E17" s="170">
        <v>434500</v>
      </c>
      <c r="F17" s="171"/>
      <c r="G17" s="72">
        <v>434500</v>
      </c>
      <c r="H17" s="35" t="s">
        <v>11</v>
      </c>
      <c r="I17" s="16" t="s">
        <v>364</v>
      </c>
      <c r="J17" s="16" t="s">
        <v>364</v>
      </c>
      <c r="K17" s="12" t="s">
        <v>12</v>
      </c>
      <c r="L17" s="17" t="s">
        <v>366</v>
      </c>
    </row>
  </sheetData>
  <mergeCells count="27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6:D16"/>
    <mergeCell ref="E16:F16"/>
    <mergeCell ref="B17:D17"/>
    <mergeCell ref="E17:F17"/>
    <mergeCell ref="B14:D14"/>
    <mergeCell ref="E14:F14"/>
    <mergeCell ref="B15:D15"/>
    <mergeCell ref="E15:F15"/>
  </mergeCells>
  <pageMargins left="0.7" right="0.7" top="0.75" bottom="0.75" header="0.3" footer="0.3"/>
  <pageSetup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9"/>
  <sheetViews>
    <sheetView topLeftCell="A59" workbookViewId="0">
      <selection activeCell="K63" sqref="K63"/>
    </sheetView>
  </sheetViews>
  <sheetFormatPr defaultRowHeight="13.8" x14ac:dyDescent="0.25"/>
  <cols>
    <col min="1" max="1" width="5.09765625" customWidth="1"/>
    <col min="4" max="4" width="7.8984375" customWidth="1"/>
    <col min="6" max="6" width="3.59765625" customWidth="1"/>
    <col min="7" max="7" width="8.19921875" style="60" customWidth="1"/>
    <col min="8" max="9" width="14.19921875" customWidth="1"/>
    <col min="10" max="10" width="16.5" customWidth="1"/>
    <col min="11" max="11" width="14.59765625" customWidth="1"/>
    <col min="12" max="12" width="15.8984375" customWidth="1"/>
  </cols>
  <sheetData>
    <row r="1" spans="1:12" ht="21" x14ac:dyDescent="0.4">
      <c r="A1" s="1"/>
      <c r="B1" s="1"/>
      <c r="C1" s="1"/>
      <c r="D1" s="1"/>
      <c r="E1" s="1"/>
      <c r="F1" s="1"/>
      <c r="G1" s="61"/>
      <c r="H1" s="1"/>
      <c r="I1" s="1"/>
      <c r="J1" s="1"/>
      <c r="K1" s="1"/>
      <c r="L1" s="1" t="s">
        <v>1</v>
      </c>
    </row>
    <row r="2" spans="1:12" ht="21" x14ac:dyDescent="0.4">
      <c r="A2" s="158" t="s">
        <v>367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" x14ac:dyDescent="0.4">
      <c r="A4" s="158" t="s">
        <v>608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x14ac:dyDescent="0.25">
      <c r="A5" s="62"/>
      <c r="B5" s="62"/>
      <c r="C5" s="62"/>
      <c r="D5" s="62"/>
      <c r="E5" s="62"/>
      <c r="F5" s="62"/>
      <c r="H5" s="62"/>
      <c r="I5" s="62"/>
      <c r="J5" s="62"/>
      <c r="K5" s="62"/>
      <c r="L5" s="62"/>
    </row>
    <row r="6" spans="1:12" ht="28.8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ht="28.8" x14ac:dyDescent="0.25">
      <c r="A7" s="8">
        <v>1</v>
      </c>
      <c r="B7" s="167" t="s">
        <v>368</v>
      </c>
      <c r="C7" s="168"/>
      <c r="D7" s="169"/>
      <c r="E7" s="170">
        <v>238500</v>
      </c>
      <c r="F7" s="171"/>
      <c r="G7" s="72">
        <v>238500</v>
      </c>
      <c r="H7" s="14" t="s">
        <v>11</v>
      </c>
      <c r="I7" s="16" t="s">
        <v>369</v>
      </c>
      <c r="J7" s="16" t="s">
        <v>369</v>
      </c>
      <c r="K7" s="19" t="s">
        <v>12</v>
      </c>
      <c r="L7" s="17" t="s">
        <v>371</v>
      </c>
    </row>
    <row r="8" spans="1:12" ht="28.8" x14ac:dyDescent="0.25">
      <c r="A8" s="8">
        <v>2</v>
      </c>
      <c r="B8" s="167" t="s">
        <v>370</v>
      </c>
      <c r="C8" s="168"/>
      <c r="D8" s="169"/>
      <c r="E8" s="170">
        <v>238500</v>
      </c>
      <c r="F8" s="171"/>
      <c r="G8" s="72">
        <v>238500</v>
      </c>
      <c r="H8" s="14" t="s">
        <v>11</v>
      </c>
      <c r="I8" s="16" t="s">
        <v>369</v>
      </c>
      <c r="J8" s="16" t="s">
        <v>369</v>
      </c>
      <c r="K8" s="19" t="s">
        <v>12</v>
      </c>
      <c r="L8" s="17" t="s">
        <v>372</v>
      </c>
    </row>
    <row r="9" spans="1:12" ht="28.8" x14ac:dyDescent="0.25">
      <c r="A9" s="8">
        <v>3</v>
      </c>
      <c r="B9" s="167" t="s">
        <v>373</v>
      </c>
      <c r="C9" s="168"/>
      <c r="D9" s="169"/>
      <c r="E9" s="170">
        <v>238500</v>
      </c>
      <c r="F9" s="175"/>
      <c r="G9" s="72">
        <v>238500</v>
      </c>
      <c r="H9" s="14" t="s">
        <v>11</v>
      </c>
      <c r="I9" s="16" t="s">
        <v>369</v>
      </c>
      <c r="J9" s="16" t="s">
        <v>369</v>
      </c>
      <c r="K9" s="19" t="s">
        <v>12</v>
      </c>
      <c r="L9" s="17" t="s">
        <v>374</v>
      </c>
    </row>
    <row r="10" spans="1:12" ht="28.8" x14ac:dyDescent="0.25">
      <c r="A10" s="8">
        <v>4</v>
      </c>
      <c r="B10" s="167" t="s">
        <v>375</v>
      </c>
      <c r="C10" s="168"/>
      <c r="D10" s="169"/>
      <c r="E10" s="170">
        <v>238500</v>
      </c>
      <c r="F10" s="175"/>
      <c r="G10" s="72">
        <v>238500</v>
      </c>
      <c r="H10" s="14" t="s">
        <v>11</v>
      </c>
      <c r="I10" s="16" t="s">
        <v>369</v>
      </c>
      <c r="J10" s="16" t="s">
        <v>369</v>
      </c>
      <c r="K10" s="19" t="s">
        <v>12</v>
      </c>
      <c r="L10" s="17" t="s">
        <v>376</v>
      </c>
    </row>
    <row r="11" spans="1:12" ht="28.8" x14ac:dyDescent="0.25">
      <c r="A11" s="8">
        <v>5</v>
      </c>
      <c r="B11" s="167" t="s">
        <v>377</v>
      </c>
      <c r="C11" s="168"/>
      <c r="D11" s="169"/>
      <c r="E11" s="170">
        <v>780</v>
      </c>
      <c r="F11" s="171"/>
      <c r="G11" s="72">
        <v>780</v>
      </c>
      <c r="H11" s="14" t="s">
        <v>11</v>
      </c>
      <c r="I11" s="16" t="s">
        <v>378</v>
      </c>
      <c r="J11" s="16" t="s">
        <v>378</v>
      </c>
      <c r="K11" s="19" t="s">
        <v>12</v>
      </c>
      <c r="L11" s="17" t="s">
        <v>379</v>
      </c>
    </row>
    <row r="12" spans="1:12" ht="28.8" x14ac:dyDescent="0.25">
      <c r="A12" s="8">
        <v>6</v>
      </c>
      <c r="B12" s="167" t="s">
        <v>380</v>
      </c>
      <c r="C12" s="168"/>
      <c r="D12" s="169"/>
      <c r="E12" s="170">
        <v>80000</v>
      </c>
      <c r="F12" s="171"/>
      <c r="G12" s="72">
        <v>80000</v>
      </c>
      <c r="H12" s="14" t="s">
        <v>11</v>
      </c>
      <c r="I12" s="15" t="s">
        <v>381</v>
      </c>
      <c r="J12" s="15" t="s">
        <v>381</v>
      </c>
      <c r="K12" s="19" t="s">
        <v>12</v>
      </c>
      <c r="L12" s="17" t="s">
        <v>382</v>
      </c>
    </row>
    <row r="13" spans="1:12" ht="28.8" x14ac:dyDescent="0.25">
      <c r="A13" s="8">
        <v>7</v>
      </c>
      <c r="B13" s="167" t="s">
        <v>383</v>
      </c>
      <c r="C13" s="168"/>
      <c r="D13" s="169"/>
      <c r="E13" s="190">
        <v>13000</v>
      </c>
      <c r="F13" s="191"/>
      <c r="G13" s="104">
        <v>13000</v>
      </c>
      <c r="H13" s="14" t="s">
        <v>11</v>
      </c>
      <c r="I13" s="15" t="s">
        <v>384</v>
      </c>
      <c r="J13" s="15" t="s">
        <v>384</v>
      </c>
      <c r="K13" s="19" t="s">
        <v>12</v>
      </c>
      <c r="L13" s="17" t="s">
        <v>395</v>
      </c>
    </row>
    <row r="14" spans="1:12" ht="28.8" x14ac:dyDescent="0.25">
      <c r="A14" s="8">
        <v>8</v>
      </c>
      <c r="B14" s="167" t="s">
        <v>385</v>
      </c>
      <c r="C14" s="168"/>
      <c r="D14" s="169"/>
      <c r="E14" s="170">
        <v>278500</v>
      </c>
      <c r="F14" s="171"/>
      <c r="G14" s="72">
        <v>278500</v>
      </c>
      <c r="H14" s="14" t="s">
        <v>11</v>
      </c>
      <c r="I14" s="15" t="s">
        <v>386</v>
      </c>
      <c r="J14" s="15" t="s">
        <v>386</v>
      </c>
      <c r="K14" s="19" t="s">
        <v>12</v>
      </c>
      <c r="L14" s="17" t="s">
        <v>396</v>
      </c>
    </row>
    <row r="15" spans="1:12" ht="28.8" x14ac:dyDescent="0.25">
      <c r="A15" s="8">
        <v>9</v>
      </c>
      <c r="B15" s="167" t="s">
        <v>387</v>
      </c>
      <c r="C15" s="168"/>
      <c r="D15" s="169"/>
      <c r="E15" s="170">
        <v>328000</v>
      </c>
      <c r="F15" s="171"/>
      <c r="G15" s="72">
        <v>328000</v>
      </c>
      <c r="H15" s="14" t="s">
        <v>11</v>
      </c>
      <c r="I15" s="15" t="s">
        <v>388</v>
      </c>
      <c r="J15" s="15" t="s">
        <v>388</v>
      </c>
      <c r="K15" s="19" t="s">
        <v>12</v>
      </c>
      <c r="L15" s="17" t="s">
        <v>397</v>
      </c>
    </row>
    <row r="16" spans="1:12" ht="28.8" x14ac:dyDescent="0.25">
      <c r="A16" s="8">
        <v>10</v>
      </c>
      <c r="B16" s="167" t="s">
        <v>389</v>
      </c>
      <c r="C16" s="168"/>
      <c r="D16" s="169"/>
      <c r="E16" s="170" t="s">
        <v>390</v>
      </c>
      <c r="F16" s="171"/>
      <c r="G16" s="72">
        <v>328000</v>
      </c>
      <c r="H16" s="14" t="s">
        <v>11</v>
      </c>
      <c r="I16" s="15" t="s">
        <v>388</v>
      </c>
      <c r="J16" s="15" t="s">
        <v>388</v>
      </c>
      <c r="K16" s="19" t="s">
        <v>12</v>
      </c>
      <c r="L16" s="17" t="s">
        <v>398</v>
      </c>
    </row>
    <row r="17" spans="1:12" ht="28.8" x14ac:dyDescent="0.25">
      <c r="A17" s="8">
        <v>11</v>
      </c>
      <c r="B17" s="167" t="s">
        <v>391</v>
      </c>
      <c r="C17" s="168"/>
      <c r="D17" s="169"/>
      <c r="E17" s="170">
        <v>328000</v>
      </c>
      <c r="F17" s="171"/>
      <c r="G17" s="72">
        <v>328000</v>
      </c>
      <c r="H17" s="14" t="s">
        <v>11</v>
      </c>
      <c r="I17" s="15" t="s">
        <v>388</v>
      </c>
      <c r="J17" s="15" t="s">
        <v>388</v>
      </c>
      <c r="K17" s="19" t="s">
        <v>12</v>
      </c>
      <c r="L17" s="17" t="s">
        <v>399</v>
      </c>
    </row>
    <row r="18" spans="1:12" ht="28.8" x14ac:dyDescent="0.25">
      <c r="A18" s="8">
        <v>12</v>
      </c>
      <c r="B18" s="167" t="s">
        <v>392</v>
      </c>
      <c r="C18" s="168"/>
      <c r="D18" s="169"/>
      <c r="E18" s="170">
        <v>6400</v>
      </c>
      <c r="F18" s="171"/>
      <c r="G18" s="72">
        <v>6400</v>
      </c>
      <c r="H18" s="14" t="s">
        <v>11</v>
      </c>
      <c r="I18" s="15" t="s">
        <v>393</v>
      </c>
      <c r="J18" s="15" t="s">
        <v>393</v>
      </c>
      <c r="K18" s="19" t="s">
        <v>12</v>
      </c>
      <c r="L18" s="17" t="s">
        <v>394</v>
      </c>
    </row>
    <row r="19" spans="1:12" s="62" customFormat="1" ht="15.6" x14ac:dyDescent="0.25">
      <c r="A19" s="73"/>
      <c r="B19" s="74"/>
      <c r="C19" s="74"/>
      <c r="D19" s="74"/>
      <c r="E19" s="75"/>
      <c r="F19" s="76"/>
      <c r="G19" s="75"/>
      <c r="H19" s="77"/>
      <c r="I19" s="78"/>
      <c r="J19" s="78"/>
      <c r="K19" s="102"/>
      <c r="L19" s="106"/>
    </row>
    <row r="20" spans="1:12" s="62" customFormat="1" ht="15.6" x14ac:dyDescent="0.25">
      <c r="A20" s="73"/>
      <c r="B20" s="74"/>
      <c r="C20" s="74"/>
      <c r="D20" s="74"/>
      <c r="E20" s="75"/>
      <c r="F20" s="76"/>
      <c r="G20" s="75"/>
      <c r="H20" s="77"/>
      <c r="I20" s="78"/>
      <c r="J20" s="78"/>
      <c r="K20" s="102"/>
      <c r="L20" s="106"/>
    </row>
    <row r="21" spans="1:12" s="62" customFormat="1" ht="15.6" x14ac:dyDescent="0.25">
      <c r="A21" s="73"/>
      <c r="B21" s="74"/>
      <c r="C21" s="74"/>
      <c r="D21" s="74"/>
      <c r="E21" s="75"/>
      <c r="F21" s="76"/>
      <c r="G21" s="75"/>
      <c r="H21" s="77"/>
      <c r="I21" s="78"/>
      <c r="J21" s="78"/>
      <c r="K21" s="102"/>
      <c r="L21" s="106"/>
    </row>
    <row r="22" spans="1:12" s="62" customFormat="1" ht="15.6" x14ac:dyDescent="0.25">
      <c r="A22" s="73"/>
      <c r="B22" s="74"/>
      <c r="C22" s="74"/>
      <c r="D22" s="74"/>
      <c r="E22" s="75"/>
      <c r="F22" s="76"/>
      <c r="G22" s="75"/>
      <c r="H22" s="77"/>
      <c r="I22" s="78"/>
      <c r="J22" s="78"/>
      <c r="K22" s="102"/>
      <c r="L22" s="106"/>
    </row>
    <row r="23" spans="1:12" x14ac:dyDescent="0.25">
      <c r="A23" s="62"/>
      <c r="B23" s="62"/>
      <c r="C23" s="62"/>
      <c r="D23" s="62"/>
      <c r="E23" s="62"/>
      <c r="F23" s="62"/>
      <c r="H23" s="62"/>
      <c r="I23" s="62"/>
      <c r="J23" s="62"/>
      <c r="K23" s="62"/>
      <c r="L23" s="62"/>
    </row>
    <row r="24" spans="1:12" ht="21" x14ac:dyDescent="0.4">
      <c r="A24" s="1"/>
      <c r="B24" s="1"/>
      <c r="C24" s="1"/>
      <c r="D24" s="1"/>
      <c r="E24" s="1"/>
      <c r="F24" s="1"/>
      <c r="G24" s="61"/>
      <c r="H24" s="1"/>
      <c r="I24" s="1"/>
      <c r="J24" s="1"/>
      <c r="K24" s="1"/>
      <c r="L24" s="1" t="s">
        <v>1</v>
      </c>
    </row>
    <row r="25" spans="1:12" ht="21" x14ac:dyDescent="0.4">
      <c r="A25" s="158" t="s">
        <v>367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</row>
    <row r="26" spans="1:12" ht="21" x14ac:dyDescent="0.4">
      <c r="A26" s="158" t="s">
        <v>0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158"/>
    </row>
    <row r="27" spans="1:12" ht="21" x14ac:dyDescent="0.4">
      <c r="A27" s="158" t="s">
        <v>608</v>
      </c>
      <c r="B27" s="158"/>
      <c r="C27" s="158"/>
      <c r="D27" s="158"/>
      <c r="E27" s="158"/>
      <c r="F27" s="158"/>
      <c r="G27" s="158"/>
      <c r="H27" s="158"/>
      <c r="I27" s="158"/>
      <c r="J27" s="158"/>
      <c r="K27" s="158"/>
      <c r="L27" s="2"/>
    </row>
    <row r="28" spans="1:12" x14ac:dyDescent="0.25">
      <c r="A28" s="62"/>
      <c r="B28" s="62"/>
      <c r="C28" s="62"/>
      <c r="D28" s="62"/>
      <c r="E28" s="62"/>
      <c r="F28" s="62"/>
      <c r="H28" s="62"/>
      <c r="I28" s="62"/>
      <c r="J28" s="62"/>
      <c r="K28" s="62"/>
      <c r="L28" s="62"/>
    </row>
    <row r="29" spans="1:12" ht="28.8" x14ac:dyDescent="0.25">
      <c r="A29" s="98" t="s">
        <v>2</v>
      </c>
      <c r="B29" s="172" t="s">
        <v>3</v>
      </c>
      <c r="C29" s="173"/>
      <c r="D29" s="174"/>
      <c r="E29" s="172" t="s">
        <v>9</v>
      </c>
      <c r="F29" s="174"/>
      <c r="G29" s="69" t="s">
        <v>4</v>
      </c>
      <c r="H29" s="69" t="s">
        <v>5</v>
      </c>
      <c r="I29" s="9" t="s">
        <v>10</v>
      </c>
      <c r="J29" s="99" t="s">
        <v>6</v>
      </c>
      <c r="K29" s="99" t="s">
        <v>7</v>
      </c>
      <c r="L29" s="9" t="s">
        <v>8</v>
      </c>
    </row>
    <row r="30" spans="1:12" ht="28.8" x14ac:dyDescent="0.25">
      <c r="A30" s="8">
        <v>13</v>
      </c>
      <c r="B30" s="167" t="s">
        <v>405</v>
      </c>
      <c r="C30" s="168"/>
      <c r="D30" s="169"/>
      <c r="E30" s="170">
        <v>22000</v>
      </c>
      <c r="F30" s="171"/>
      <c r="G30" s="72">
        <v>22000</v>
      </c>
      <c r="H30" s="14" t="s">
        <v>11</v>
      </c>
      <c r="I30" s="16" t="s">
        <v>400</v>
      </c>
      <c r="J30" s="16" t="s">
        <v>400</v>
      </c>
      <c r="K30" s="19" t="s">
        <v>12</v>
      </c>
      <c r="L30" s="17" t="s">
        <v>401</v>
      </c>
    </row>
    <row r="31" spans="1:12" ht="28.8" x14ac:dyDescent="0.25">
      <c r="A31" s="8">
        <v>14</v>
      </c>
      <c r="B31" s="167" t="s">
        <v>402</v>
      </c>
      <c r="C31" s="168"/>
      <c r="D31" s="169"/>
      <c r="E31" s="170">
        <v>9820</v>
      </c>
      <c r="F31" s="171"/>
      <c r="G31" s="72">
        <v>9820</v>
      </c>
      <c r="H31" s="14" t="s">
        <v>11</v>
      </c>
      <c r="I31" s="16" t="s">
        <v>403</v>
      </c>
      <c r="J31" s="16" t="s">
        <v>403</v>
      </c>
      <c r="K31" s="19" t="s">
        <v>12</v>
      </c>
      <c r="L31" s="17" t="s">
        <v>404</v>
      </c>
    </row>
    <row r="32" spans="1:12" ht="28.8" x14ac:dyDescent="0.25">
      <c r="A32" s="8">
        <v>15</v>
      </c>
      <c r="B32" s="167" t="s">
        <v>406</v>
      </c>
      <c r="C32" s="168"/>
      <c r="D32" s="169"/>
      <c r="E32" s="170">
        <v>2850</v>
      </c>
      <c r="F32" s="175"/>
      <c r="G32" s="72">
        <v>2850</v>
      </c>
      <c r="H32" s="15" t="s">
        <v>13</v>
      </c>
      <c r="I32" s="16" t="s">
        <v>407</v>
      </c>
      <c r="J32" s="16" t="s">
        <v>407</v>
      </c>
      <c r="K32" s="19" t="s">
        <v>12</v>
      </c>
      <c r="L32" s="15" t="s">
        <v>13</v>
      </c>
    </row>
    <row r="33" spans="1:12" ht="28.8" x14ac:dyDescent="0.25">
      <c r="A33" s="8">
        <v>16</v>
      </c>
      <c r="B33" s="167" t="s">
        <v>408</v>
      </c>
      <c r="C33" s="168"/>
      <c r="D33" s="169"/>
      <c r="E33" s="170">
        <v>1080</v>
      </c>
      <c r="F33" s="175"/>
      <c r="G33" s="72">
        <v>1080</v>
      </c>
      <c r="H33" s="15" t="s">
        <v>13</v>
      </c>
      <c r="I33" s="16" t="s">
        <v>409</v>
      </c>
      <c r="J33" s="16" t="s">
        <v>409</v>
      </c>
      <c r="K33" s="19" t="s">
        <v>12</v>
      </c>
      <c r="L33" s="15" t="s">
        <v>13</v>
      </c>
    </row>
    <row r="34" spans="1:12" ht="28.8" x14ac:dyDescent="0.25">
      <c r="A34" s="8">
        <v>17</v>
      </c>
      <c r="B34" s="167" t="s">
        <v>410</v>
      </c>
      <c r="C34" s="168"/>
      <c r="D34" s="169"/>
      <c r="E34" s="170">
        <v>4750</v>
      </c>
      <c r="F34" s="171"/>
      <c r="G34" s="72">
        <v>4750</v>
      </c>
      <c r="H34" s="14" t="s">
        <v>11</v>
      </c>
      <c r="I34" s="16" t="s">
        <v>411</v>
      </c>
      <c r="J34" s="16" t="s">
        <v>411</v>
      </c>
      <c r="K34" s="19" t="s">
        <v>12</v>
      </c>
      <c r="L34" s="17" t="s">
        <v>412</v>
      </c>
    </row>
    <row r="35" spans="1:12" ht="28.8" x14ac:dyDescent="0.25">
      <c r="A35" s="8">
        <v>18</v>
      </c>
      <c r="B35" s="167" t="s">
        <v>162</v>
      </c>
      <c r="C35" s="168"/>
      <c r="D35" s="169"/>
      <c r="E35" s="170">
        <v>18010</v>
      </c>
      <c r="F35" s="171"/>
      <c r="G35" s="72">
        <v>18010</v>
      </c>
      <c r="H35" s="14" t="s">
        <v>11</v>
      </c>
      <c r="I35" s="16" t="s">
        <v>413</v>
      </c>
      <c r="J35" s="16" t="s">
        <v>413</v>
      </c>
      <c r="K35" s="19" t="s">
        <v>12</v>
      </c>
      <c r="L35" s="17" t="s">
        <v>414</v>
      </c>
    </row>
    <row r="36" spans="1:12" ht="28.8" x14ac:dyDescent="0.25">
      <c r="A36" s="8">
        <v>19</v>
      </c>
      <c r="B36" s="167" t="s">
        <v>415</v>
      </c>
      <c r="C36" s="168"/>
      <c r="D36" s="169"/>
      <c r="E36" s="190">
        <v>15000</v>
      </c>
      <c r="F36" s="191"/>
      <c r="G36" s="104">
        <v>15000</v>
      </c>
      <c r="H36" s="14" t="s">
        <v>11</v>
      </c>
      <c r="I36" s="15" t="s">
        <v>416</v>
      </c>
      <c r="J36" s="15" t="s">
        <v>416</v>
      </c>
      <c r="K36" s="19" t="s">
        <v>12</v>
      </c>
      <c r="L36" s="17" t="s">
        <v>417</v>
      </c>
    </row>
    <row r="37" spans="1:12" ht="28.8" x14ac:dyDescent="0.25">
      <c r="A37" s="8">
        <v>20</v>
      </c>
      <c r="B37" s="167" t="s">
        <v>418</v>
      </c>
      <c r="C37" s="168"/>
      <c r="D37" s="169"/>
      <c r="E37" s="170">
        <v>2040</v>
      </c>
      <c r="F37" s="171"/>
      <c r="G37" s="72">
        <v>2040</v>
      </c>
      <c r="H37" s="14" t="s">
        <v>11</v>
      </c>
      <c r="I37" s="15" t="s">
        <v>419</v>
      </c>
      <c r="J37" s="15" t="s">
        <v>419</v>
      </c>
      <c r="K37" s="19" t="s">
        <v>12</v>
      </c>
      <c r="L37" s="17" t="s">
        <v>420</v>
      </c>
    </row>
    <row r="38" spans="1:12" ht="28.8" x14ac:dyDescent="0.25">
      <c r="A38" s="8">
        <v>21</v>
      </c>
      <c r="B38" s="167" t="s">
        <v>421</v>
      </c>
      <c r="C38" s="168"/>
      <c r="D38" s="169"/>
      <c r="E38" s="170">
        <v>5400</v>
      </c>
      <c r="F38" s="171"/>
      <c r="G38" s="72">
        <v>5400</v>
      </c>
      <c r="H38" s="14" t="s">
        <v>11</v>
      </c>
      <c r="I38" s="15" t="s">
        <v>422</v>
      </c>
      <c r="J38" s="15" t="s">
        <v>422</v>
      </c>
      <c r="K38" s="19" t="s">
        <v>12</v>
      </c>
      <c r="L38" s="17" t="s">
        <v>423</v>
      </c>
    </row>
    <row r="39" spans="1:12" s="62" customFormat="1" ht="15.6" x14ac:dyDescent="0.25">
      <c r="A39" s="73"/>
      <c r="B39" s="74"/>
      <c r="C39" s="74"/>
      <c r="D39" s="74"/>
      <c r="E39" s="75"/>
      <c r="F39" s="76"/>
      <c r="G39" s="75"/>
      <c r="H39" s="77"/>
      <c r="I39" s="78"/>
      <c r="J39" s="78"/>
      <c r="K39" s="102"/>
      <c r="L39" s="106"/>
    </row>
    <row r="40" spans="1:12" s="62" customFormat="1" ht="15.6" x14ac:dyDescent="0.25">
      <c r="A40" s="73"/>
      <c r="B40" s="74"/>
      <c r="C40" s="74"/>
      <c r="D40" s="74"/>
      <c r="E40" s="75"/>
      <c r="F40" s="76"/>
      <c r="G40" s="75"/>
      <c r="H40" s="77"/>
      <c r="I40" s="78"/>
      <c r="J40" s="78"/>
      <c r="K40" s="102"/>
      <c r="L40" s="106"/>
    </row>
    <row r="41" spans="1:12" s="62" customFormat="1" ht="15.6" x14ac:dyDescent="0.25">
      <c r="A41" s="73"/>
      <c r="B41" s="74"/>
      <c r="C41" s="74"/>
      <c r="D41" s="74"/>
      <c r="E41" s="75"/>
      <c r="F41" s="76"/>
      <c r="G41" s="75"/>
      <c r="H41" s="77"/>
      <c r="I41" s="78"/>
      <c r="J41" s="78"/>
      <c r="K41" s="102"/>
      <c r="L41" s="106"/>
    </row>
    <row r="42" spans="1:12" s="62" customFormat="1" ht="15.6" x14ac:dyDescent="0.25">
      <c r="A42" s="73"/>
      <c r="B42" s="74"/>
      <c r="C42" s="74"/>
      <c r="D42" s="74"/>
      <c r="E42" s="75"/>
      <c r="F42" s="76"/>
      <c r="G42" s="75"/>
      <c r="H42" s="77"/>
      <c r="I42" s="78"/>
      <c r="J42" s="78"/>
      <c r="K42" s="102"/>
      <c r="L42" s="106"/>
    </row>
    <row r="43" spans="1:12" s="62" customFormat="1" ht="15.6" x14ac:dyDescent="0.25">
      <c r="A43" s="73"/>
      <c r="B43" s="74"/>
      <c r="C43" s="74"/>
      <c r="D43" s="74"/>
      <c r="E43" s="75"/>
      <c r="F43" s="76"/>
      <c r="G43" s="75"/>
      <c r="H43" s="77"/>
      <c r="I43" s="78"/>
      <c r="J43" s="78"/>
      <c r="K43" s="102"/>
      <c r="L43" s="106"/>
    </row>
    <row r="44" spans="1:12" s="62" customFormat="1" ht="15.6" x14ac:dyDescent="0.25">
      <c r="A44" s="73"/>
      <c r="B44" s="74"/>
      <c r="C44" s="74"/>
      <c r="D44" s="74"/>
      <c r="E44" s="75"/>
      <c r="F44" s="76"/>
      <c r="G44" s="75"/>
      <c r="H44" s="77"/>
      <c r="I44" s="78"/>
      <c r="J44" s="78"/>
      <c r="K44" s="102"/>
      <c r="L44" s="106"/>
    </row>
    <row r="45" spans="1:12" s="62" customFormat="1" ht="15.6" x14ac:dyDescent="0.25">
      <c r="A45" s="73"/>
      <c r="B45" s="74"/>
      <c r="C45" s="74"/>
      <c r="D45" s="74"/>
      <c r="E45" s="75"/>
      <c r="F45" s="76"/>
      <c r="G45" s="75"/>
      <c r="H45" s="77"/>
      <c r="I45" s="78"/>
      <c r="J45" s="78"/>
      <c r="K45" s="102"/>
      <c r="L45" s="106"/>
    </row>
    <row r="46" spans="1:12" s="62" customFormat="1" ht="15.6" x14ac:dyDescent="0.25">
      <c r="A46" s="73"/>
      <c r="B46" s="74"/>
      <c r="C46" s="74"/>
      <c r="D46" s="74"/>
      <c r="E46" s="75"/>
      <c r="F46" s="76"/>
      <c r="G46" s="75"/>
      <c r="H46" s="77"/>
      <c r="I46" s="78"/>
      <c r="J46" s="78"/>
      <c r="K46" s="102"/>
      <c r="L46" s="106"/>
    </row>
    <row r="47" spans="1:12" x14ac:dyDescent="0.25">
      <c r="A47" s="62"/>
      <c r="B47" s="62"/>
      <c r="C47" s="62"/>
      <c r="D47" s="62"/>
      <c r="E47" s="62"/>
      <c r="F47" s="62"/>
      <c r="H47" s="62"/>
      <c r="I47" s="62"/>
      <c r="J47" s="62"/>
      <c r="K47" s="62"/>
      <c r="L47" s="62"/>
    </row>
    <row r="48" spans="1:12" ht="21" x14ac:dyDescent="0.4">
      <c r="A48" s="1"/>
      <c r="B48" s="1"/>
      <c r="C48" s="1"/>
      <c r="D48" s="1"/>
      <c r="E48" s="1"/>
      <c r="F48" s="1"/>
      <c r="G48" s="61"/>
      <c r="H48" s="1"/>
      <c r="I48" s="1"/>
      <c r="J48" s="1"/>
      <c r="K48" s="1"/>
      <c r="L48" s="1" t="s">
        <v>1</v>
      </c>
    </row>
    <row r="49" spans="1:12" ht="21" x14ac:dyDescent="0.4">
      <c r="A49" s="158" t="s">
        <v>367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</row>
    <row r="50" spans="1:12" ht="21" x14ac:dyDescent="0.4">
      <c r="A50" s="158" t="s">
        <v>0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158"/>
    </row>
    <row r="51" spans="1:12" ht="21" x14ac:dyDescent="0.4">
      <c r="A51" s="158" t="s">
        <v>608</v>
      </c>
      <c r="B51" s="158"/>
      <c r="C51" s="158"/>
      <c r="D51" s="158"/>
      <c r="E51" s="158"/>
      <c r="F51" s="158"/>
      <c r="G51" s="158"/>
      <c r="H51" s="158"/>
      <c r="I51" s="158"/>
      <c r="J51" s="158"/>
      <c r="K51" s="158"/>
      <c r="L51" s="2"/>
    </row>
    <row r="52" spans="1:12" x14ac:dyDescent="0.25">
      <c r="A52" s="62"/>
      <c r="B52" s="62"/>
      <c r="C52" s="62"/>
      <c r="D52" s="62"/>
      <c r="E52" s="62"/>
      <c r="F52" s="62"/>
      <c r="H52" s="62"/>
      <c r="I52" s="62"/>
      <c r="J52" s="62"/>
      <c r="K52" s="62"/>
      <c r="L52" s="62"/>
    </row>
    <row r="53" spans="1:12" ht="28.8" x14ac:dyDescent="0.25">
      <c r="A53" s="98" t="s">
        <v>2</v>
      </c>
      <c r="B53" s="172" t="s">
        <v>3</v>
      </c>
      <c r="C53" s="173"/>
      <c r="D53" s="174"/>
      <c r="E53" s="172" t="s">
        <v>9</v>
      </c>
      <c r="F53" s="174"/>
      <c r="G53" s="69" t="s">
        <v>4</v>
      </c>
      <c r="H53" s="69" t="s">
        <v>5</v>
      </c>
      <c r="I53" s="9" t="s">
        <v>10</v>
      </c>
      <c r="J53" s="99" t="s">
        <v>6</v>
      </c>
      <c r="K53" s="99" t="s">
        <v>7</v>
      </c>
      <c r="L53" s="9" t="s">
        <v>8</v>
      </c>
    </row>
    <row r="54" spans="1:12" ht="28.8" x14ac:dyDescent="0.25">
      <c r="A54" s="8">
        <v>22</v>
      </c>
      <c r="B54" s="167" t="s">
        <v>424</v>
      </c>
      <c r="C54" s="168"/>
      <c r="D54" s="169"/>
      <c r="E54" s="170">
        <v>18874</v>
      </c>
      <c r="F54" s="171"/>
      <c r="G54" s="72">
        <v>18874</v>
      </c>
      <c r="H54" s="14" t="s">
        <v>11</v>
      </c>
      <c r="I54" s="16" t="s">
        <v>425</v>
      </c>
      <c r="J54" s="16" t="s">
        <v>425</v>
      </c>
      <c r="K54" s="19" t="s">
        <v>12</v>
      </c>
      <c r="L54" s="17" t="s">
        <v>426</v>
      </c>
    </row>
    <row r="55" spans="1:12" ht="28.8" x14ac:dyDescent="0.25">
      <c r="A55" s="8">
        <v>23</v>
      </c>
      <c r="B55" s="167" t="s">
        <v>427</v>
      </c>
      <c r="C55" s="168"/>
      <c r="D55" s="169"/>
      <c r="E55" s="170">
        <v>8900</v>
      </c>
      <c r="F55" s="171"/>
      <c r="G55" s="72">
        <v>8900</v>
      </c>
      <c r="H55" s="14" t="s">
        <v>11</v>
      </c>
      <c r="I55" s="16" t="s">
        <v>428</v>
      </c>
      <c r="J55" s="16" t="s">
        <v>428</v>
      </c>
      <c r="K55" s="19" t="s">
        <v>12</v>
      </c>
      <c r="L55" s="17" t="s">
        <v>429</v>
      </c>
    </row>
    <row r="56" spans="1:12" ht="28.8" x14ac:dyDescent="0.25">
      <c r="A56" s="8">
        <v>24</v>
      </c>
      <c r="B56" s="167" t="s">
        <v>430</v>
      </c>
      <c r="C56" s="168"/>
      <c r="D56" s="169"/>
      <c r="E56" s="170">
        <v>23283</v>
      </c>
      <c r="F56" s="175"/>
      <c r="G56" s="72">
        <v>23283</v>
      </c>
      <c r="H56" s="14" t="s">
        <v>11</v>
      </c>
      <c r="I56" s="16" t="s">
        <v>431</v>
      </c>
      <c r="J56" s="16" t="s">
        <v>431</v>
      </c>
      <c r="K56" s="19" t="s">
        <v>12</v>
      </c>
      <c r="L56" s="17" t="s">
        <v>432</v>
      </c>
    </row>
    <row r="57" spans="1:12" ht="28.8" x14ac:dyDescent="0.25">
      <c r="A57" s="8">
        <v>25</v>
      </c>
      <c r="B57" s="167" t="s">
        <v>433</v>
      </c>
      <c r="C57" s="168"/>
      <c r="D57" s="169"/>
      <c r="E57" s="170">
        <v>5600</v>
      </c>
      <c r="F57" s="175"/>
      <c r="G57" s="72">
        <v>5600</v>
      </c>
      <c r="H57" s="14" t="s">
        <v>11</v>
      </c>
      <c r="I57" s="16" t="s">
        <v>434</v>
      </c>
      <c r="J57" s="16" t="s">
        <v>434</v>
      </c>
      <c r="K57" s="19" t="s">
        <v>12</v>
      </c>
      <c r="L57" s="17" t="s">
        <v>435</v>
      </c>
    </row>
    <row r="58" spans="1:12" ht="28.8" x14ac:dyDescent="0.25">
      <c r="A58" s="8">
        <v>26</v>
      </c>
      <c r="B58" s="167" t="s">
        <v>436</v>
      </c>
      <c r="C58" s="168"/>
      <c r="D58" s="169"/>
      <c r="E58" s="170">
        <v>17615</v>
      </c>
      <c r="F58" s="171"/>
      <c r="G58" s="72">
        <v>17615</v>
      </c>
      <c r="H58" s="14" t="s">
        <v>11</v>
      </c>
      <c r="I58" s="16" t="s">
        <v>437</v>
      </c>
      <c r="J58" s="16" t="s">
        <v>437</v>
      </c>
      <c r="K58" s="19" t="s">
        <v>12</v>
      </c>
      <c r="L58" s="17" t="s">
        <v>438</v>
      </c>
    </row>
    <row r="59" spans="1:12" ht="28.8" x14ac:dyDescent="0.25">
      <c r="A59" s="8">
        <v>27</v>
      </c>
      <c r="B59" s="167" t="s">
        <v>439</v>
      </c>
      <c r="C59" s="168"/>
      <c r="D59" s="169"/>
      <c r="E59" s="170">
        <v>44000</v>
      </c>
      <c r="F59" s="171"/>
      <c r="G59" s="72">
        <v>44000</v>
      </c>
      <c r="H59" s="14" t="s">
        <v>11</v>
      </c>
      <c r="I59" s="16" t="s">
        <v>440</v>
      </c>
      <c r="J59" s="16" t="s">
        <v>440</v>
      </c>
      <c r="K59" s="19" t="s">
        <v>12</v>
      </c>
      <c r="L59" s="17" t="s">
        <v>441</v>
      </c>
    </row>
  </sheetData>
  <mergeCells count="69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  <mergeCell ref="B31:D31"/>
    <mergeCell ref="E31:F31"/>
    <mergeCell ref="B17:D17"/>
    <mergeCell ref="E17:F17"/>
    <mergeCell ref="B18:D18"/>
    <mergeCell ref="E18:F18"/>
    <mergeCell ref="A25:L25"/>
    <mergeCell ref="A26:L26"/>
    <mergeCell ref="A27:K27"/>
    <mergeCell ref="B29:D29"/>
    <mergeCell ref="E29:F29"/>
    <mergeCell ref="B30:D30"/>
    <mergeCell ref="E30:F30"/>
    <mergeCell ref="B32:D32"/>
    <mergeCell ref="E32:F32"/>
    <mergeCell ref="B33:D33"/>
    <mergeCell ref="E33:F33"/>
    <mergeCell ref="B34:D34"/>
    <mergeCell ref="E34:F34"/>
    <mergeCell ref="B53:D53"/>
    <mergeCell ref="E53:F53"/>
    <mergeCell ref="B35:D35"/>
    <mergeCell ref="E35:F35"/>
    <mergeCell ref="B36:D36"/>
    <mergeCell ref="E36:F36"/>
    <mergeCell ref="B37:D37"/>
    <mergeCell ref="E37:F37"/>
    <mergeCell ref="B38:D38"/>
    <mergeCell ref="E38:F38"/>
    <mergeCell ref="A49:L49"/>
    <mergeCell ref="A50:L50"/>
    <mergeCell ref="A51:K51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</mergeCells>
  <pageMargins left="0.7" right="0.7" top="0.75" bottom="0.75" header="0.3" footer="0.3"/>
  <pageSetup scale="90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2"/>
  <sheetViews>
    <sheetView topLeftCell="A34" workbookViewId="0">
      <selection activeCell="A17" sqref="A17:L17"/>
    </sheetView>
  </sheetViews>
  <sheetFormatPr defaultRowHeight="13.8" x14ac:dyDescent="0.25"/>
  <cols>
    <col min="1" max="1" width="4.69921875" customWidth="1"/>
    <col min="4" max="4" width="8.09765625" customWidth="1"/>
    <col min="6" max="6" width="4.5" customWidth="1"/>
    <col min="7" max="7" width="8.3984375" customWidth="1"/>
    <col min="8" max="8" width="13.3984375" customWidth="1"/>
    <col min="9" max="9" width="16.69921875" customWidth="1"/>
    <col min="10" max="10" width="17.296875" customWidth="1"/>
    <col min="11" max="11" width="14.59765625" customWidth="1"/>
    <col min="12" max="12" width="13.5" customWidth="1"/>
  </cols>
  <sheetData>
    <row r="1" spans="1:12" s="62" customFormat="1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s="62" customFormat="1" ht="21" x14ac:dyDescent="0.4">
      <c r="A2" s="158" t="s">
        <v>442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62" customFormat="1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62" customFormat="1" ht="21" x14ac:dyDescent="0.4">
      <c r="A4" s="158" t="s">
        <v>609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s="62" customFormat="1" x14ac:dyDescent="0.25"/>
    <row r="6" spans="1:12" s="62" customFormat="1" ht="39.6" x14ac:dyDescent="0.3">
      <c r="A6" s="6" t="s">
        <v>2</v>
      </c>
      <c r="B6" s="182" t="s">
        <v>3</v>
      </c>
      <c r="C6" s="183"/>
      <c r="D6" s="184"/>
      <c r="E6" s="182" t="s">
        <v>9</v>
      </c>
      <c r="F6" s="184"/>
      <c r="G6" s="11" t="s">
        <v>4</v>
      </c>
      <c r="H6" s="11" t="s">
        <v>5</v>
      </c>
      <c r="I6" s="10" t="s">
        <v>10</v>
      </c>
      <c r="J6" s="7" t="s">
        <v>6</v>
      </c>
      <c r="K6" s="7" t="s">
        <v>7</v>
      </c>
      <c r="L6" s="9" t="s">
        <v>8</v>
      </c>
    </row>
    <row r="7" spans="1:12" s="62" customFormat="1" ht="28.8" x14ac:dyDescent="0.3">
      <c r="A7" s="8">
        <v>1</v>
      </c>
      <c r="B7" s="187" t="s">
        <v>443</v>
      </c>
      <c r="C7" s="188"/>
      <c r="D7" s="189"/>
      <c r="E7" s="170">
        <v>7990</v>
      </c>
      <c r="F7" s="171"/>
      <c r="G7" s="72">
        <v>7990</v>
      </c>
      <c r="H7" s="14" t="s">
        <v>11</v>
      </c>
      <c r="I7" s="13" t="s">
        <v>444</v>
      </c>
      <c r="J7" s="13" t="s">
        <v>444</v>
      </c>
      <c r="K7" s="12" t="s">
        <v>12</v>
      </c>
      <c r="L7" s="17" t="s">
        <v>445</v>
      </c>
    </row>
    <row r="8" spans="1:12" s="62" customFormat="1" ht="28.8" x14ac:dyDescent="0.3">
      <c r="A8" s="8">
        <v>2</v>
      </c>
      <c r="B8" s="187" t="s">
        <v>446</v>
      </c>
      <c r="C8" s="188"/>
      <c r="D8" s="189"/>
      <c r="E8" s="192">
        <v>478000</v>
      </c>
      <c r="F8" s="193"/>
      <c r="G8" s="103">
        <v>479000</v>
      </c>
      <c r="H8" s="14" t="s">
        <v>11</v>
      </c>
      <c r="I8" s="13" t="s">
        <v>447</v>
      </c>
      <c r="J8" s="13" t="s">
        <v>447</v>
      </c>
      <c r="K8" s="12" t="s">
        <v>12</v>
      </c>
      <c r="L8" s="17" t="s">
        <v>448</v>
      </c>
    </row>
    <row r="9" spans="1:12" s="62" customFormat="1" ht="28.8" x14ac:dyDescent="0.25">
      <c r="A9" s="8">
        <v>3</v>
      </c>
      <c r="B9" s="167" t="s">
        <v>449</v>
      </c>
      <c r="C9" s="168"/>
      <c r="D9" s="169"/>
      <c r="E9" s="170">
        <v>3500</v>
      </c>
      <c r="F9" s="175"/>
      <c r="G9" s="72">
        <v>347500</v>
      </c>
      <c r="H9" s="14" t="s">
        <v>11</v>
      </c>
      <c r="I9" s="16" t="s">
        <v>450</v>
      </c>
      <c r="J9" s="16" t="s">
        <v>450</v>
      </c>
      <c r="K9" s="12" t="s">
        <v>12</v>
      </c>
      <c r="L9" s="17" t="s">
        <v>451</v>
      </c>
    </row>
    <row r="10" spans="1:12" s="62" customFormat="1" ht="28.8" x14ac:dyDescent="0.3">
      <c r="A10" s="8">
        <v>4</v>
      </c>
      <c r="B10" s="187" t="s">
        <v>452</v>
      </c>
      <c r="C10" s="188"/>
      <c r="D10" s="189"/>
      <c r="E10" s="170">
        <v>198500</v>
      </c>
      <c r="F10" s="175"/>
      <c r="G10" s="72">
        <v>198500</v>
      </c>
      <c r="H10" s="14" t="s">
        <v>11</v>
      </c>
      <c r="I10" s="16" t="s">
        <v>453</v>
      </c>
      <c r="J10" s="16" t="s">
        <v>453</v>
      </c>
      <c r="K10" s="12" t="s">
        <v>12</v>
      </c>
      <c r="L10" s="17" t="s">
        <v>454</v>
      </c>
    </row>
    <row r="11" spans="1:12" s="62" customFormat="1" ht="28.8" x14ac:dyDescent="0.25">
      <c r="A11" s="8">
        <v>5</v>
      </c>
      <c r="B11" s="167" t="s">
        <v>455</v>
      </c>
      <c r="C11" s="168"/>
      <c r="D11" s="169"/>
      <c r="E11" s="170">
        <v>258000</v>
      </c>
      <c r="F11" s="171"/>
      <c r="G11" s="72">
        <v>258000</v>
      </c>
      <c r="H11" s="14" t="s">
        <v>11</v>
      </c>
      <c r="I11" s="13" t="s">
        <v>458</v>
      </c>
      <c r="J11" s="13" t="s">
        <v>458</v>
      </c>
      <c r="K11" s="12" t="s">
        <v>12</v>
      </c>
      <c r="L11" s="17" t="s">
        <v>456</v>
      </c>
    </row>
    <row r="12" spans="1:12" s="62" customFormat="1" ht="28.8" x14ac:dyDescent="0.25">
      <c r="A12" s="8">
        <v>6</v>
      </c>
      <c r="B12" s="167" t="s">
        <v>457</v>
      </c>
      <c r="C12" s="168"/>
      <c r="D12" s="169"/>
      <c r="E12" s="170">
        <v>277500</v>
      </c>
      <c r="F12" s="171"/>
      <c r="G12" s="72">
        <v>277500</v>
      </c>
      <c r="H12" s="14" t="s">
        <v>11</v>
      </c>
      <c r="I12" s="13" t="s">
        <v>459</v>
      </c>
      <c r="J12" s="13" t="s">
        <v>459</v>
      </c>
      <c r="K12" s="12" t="s">
        <v>12</v>
      </c>
      <c r="L12" s="17" t="s">
        <v>460</v>
      </c>
    </row>
    <row r="13" spans="1:12" s="62" customFormat="1" ht="28.8" x14ac:dyDescent="0.25">
      <c r="A13" s="8">
        <v>7</v>
      </c>
      <c r="B13" s="167" t="s">
        <v>461</v>
      </c>
      <c r="C13" s="168"/>
      <c r="D13" s="169"/>
      <c r="E13" s="190">
        <v>198500</v>
      </c>
      <c r="F13" s="191"/>
      <c r="G13" s="104">
        <v>198500</v>
      </c>
      <c r="H13" s="14" t="s">
        <v>11</v>
      </c>
      <c r="I13" s="13" t="s">
        <v>462</v>
      </c>
      <c r="J13" s="13" t="s">
        <v>462</v>
      </c>
      <c r="K13" s="12" t="s">
        <v>12</v>
      </c>
      <c r="L13" s="17" t="s">
        <v>463</v>
      </c>
    </row>
    <row r="14" spans="1:12" s="62" customFormat="1" ht="28.8" x14ac:dyDescent="0.3">
      <c r="A14" s="8">
        <v>8</v>
      </c>
      <c r="B14" s="167" t="s">
        <v>464</v>
      </c>
      <c r="C14" s="168"/>
      <c r="D14" s="169"/>
      <c r="E14" s="170">
        <v>51957</v>
      </c>
      <c r="F14" s="171"/>
      <c r="G14" s="72">
        <v>51957</v>
      </c>
      <c r="H14" s="14" t="s">
        <v>11</v>
      </c>
      <c r="I14" s="5" t="s">
        <v>465</v>
      </c>
      <c r="J14" s="5" t="s">
        <v>465</v>
      </c>
      <c r="K14" s="12" t="s">
        <v>12</v>
      </c>
      <c r="L14" s="17" t="s">
        <v>466</v>
      </c>
    </row>
    <row r="15" spans="1:12" s="62" customFormat="1" ht="28.8" x14ac:dyDescent="0.3">
      <c r="A15" s="8">
        <v>9</v>
      </c>
      <c r="B15" s="167" t="s">
        <v>467</v>
      </c>
      <c r="C15" s="168"/>
      <c r="D15" s="169"/>
      <c r="E15" s="170">
        <v>25980</v>
      </c>
      <c r="F15" s="171"/>
      <c r="G15" s="72">
        <v>25980</v>
      </c>
      <c r="H15" s="14" t="s">
        <v>11</v>
      </c>
      <c r="I15" s="5" t="s">
        <v>468</v>
      </c>
      <c r="J15" s="5" t="s">
        <v>468</v>
      </c>
      <c r="K15" s="12" t="s">
        <v>12</v>
      </c>
      <c r="L15" s="17" t="s">
        <v>469</v>
      </c>
    </row>
    <row r="16" spans="1:12" s="62" customFormat="1" ht="28.8" x14ac:dyDescent="0.3">
      <c r="A16" s="8">
        <v>10</v>
      </c>
      <c r="B16" s="167" t="s">
        <v>470</v>
      </c>
      <c r="C16" s="168"/>
      <c r="D16" s="169"/>
      <c r="E16" s="170">
        <v>18000</v>
      </c>
      <c r="F16" s="171"/>
      <c r="G16" s="72">
        <v>18000</v>
      </c>
      <c r="H16" s="14" t="s">
        <v>11</v>
      </c>
      <c r="I16" s="5" t="s">
        <v>471</v>
      </c>
      <c r="J16" s="5" t="s">
        <v>471</v>
      </c>
      <c r="K16" s="12" t="s">
        <v>12</v>
      </c>
      <c r="L16" s="17" t="s">
        <v>472</v>
      </c>
    </row>
    <row r="17" spans="1:12" s="62" customFormat="1" ht="28.8" x14ac:dyDescent="0.3">
      <c r="A17" s="8">
        <v>11</v>
      </c>
      <c r="B17" s="167" t="s">
        <v>473</v>
      </c>
      <c r="C17" s="168"/>
      <c r="D17" s="169"/>
      <c r="E17" s="170">
        <v>432</v>
      </c>
      <c r="F17" s="171"/>
      <c r="G17" s="72">
        <v>432</v>
      </c>
      <c r="H17" s="15" t="s">
        <v>13</v>
      </c>
      <c r="I17" s="5" t="s">
        <v>474</v>
      </c>
      <c r="J17" s="5" t="s">
        <v>474</v>
      </c>
      <c r="K17" s="12" t="s">
        <v>12</v>
      </c>
      <c r="L17" s="15" t="s">
        <v>13</v>
      </c>
    </row>
    <row r="18" spans="1:12" s="62" customFormat="1" ht="15.6" x14ac:dyDescent="0.3">
      <c r="A18" s="73"/>
      <c r="B18" s="74"/>
      <c r="C18" s="74"/>
      <c r="D18" s="74"/>
      <c r="E18" s="75"/>
      <c r="F18" s="76"/>
      <c r="G18" s="77"/>
      <c r="H18" s="78"/>
      <c r="I18" s="79"/>
      <c r="J18" s="79"/>
      <c r="K18" s="80"/>
      <c r="L18" s="78"/>
    </row>
    <row r="19" spans="1:12" s="62" customFormat="1" ht="15.6" x14ac:dyDescent="0.3">
      <c r="A19" s="73"/>
      <c r="B19" s="74"/>
      <c r="C19" s="74"/>
      <c r="D19" s="74"/>
      <c r="E19" s="75"/>
      <c r="F19" s="76"/>
      <c r="G19" s="77"/>
      <c r="H19" s="78"/>
      <c r="I19" s="79"/>
      <c r="J19" s="79"/>
      <c r="K19" s="80"/>
      <c r="L19" s="78"/>
    </row>
    <row r="20" spans="1:12" s="62" customFormat="1" ht="15.6" x14ac:dyDescent="0.3">
      <c r="A20" s="73"/>
      <c r="B20" s="74"/>
      <c r="C20" s="74"/>
      <c r="D20" s="74"/>
      <c r="E20" s="75"/>
      <c r="F20" s="76"/>
      <c r="G20" s="77"/>
      <c r="H20" s="78"/>
      <c r="I20" s="79"/>
      <c r="J20" s="79"/>
      <c r="K20" s="80"/>
      <c r="L20" s="78"/>
    </row>
    <row r="21" spans="1:12" s="62" customFormat="1" ht="15.6" x14ac:dyDescent="0.3">
      <c r="A21" s="73"/>
      <c r="B21" s="74"/>
      <c r="C21" s="74"/>
      <c r="D21" s="74"/>
      <c r="E21" s="75"/>
      <c r="F21" s="76"/>
      <c r="G21" s="77"/>
      <c r="H21" s="78"/>
      <c r="I21" s="79"/>
      <c r="J21" s="79"/>
      <c r="K21" s="80"/>
      <c r="L21" s="78"/>
    </row>
    <row r="22" spans="1:12" s="62" customFormat="1" x14ac:dyDescent="0.25"/>
    <row r="23" spans="1:12" s="62" customFormat="1" ht="21" x14ac:dyDescent="0.4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 t="s">
        <v>1</v>
      </c>
    </row>
    <row r="24" spans="1:12" s="62" customFormat="1" ht="21" x14ac:dyDescent="0.4">
      <c r="A24" s="158" t="s">
        <v>442</v>
      </c>
      <c r="B24" s="158"/>
      <c r="C24" s="158"/>
      <c r="D24" s="158"/>
      <c r="E24" s="158"/>
      <c r="F24" s="158"/>
      <c r="G24" s="158"/>
      <c r="H24" s="158"/>
      <c r="I24" s="158"/>
      <c r="J24" s="158"/>
      <c r="K24" s="158"/>
      <c r="L24" s="158"/>
    </row>
    <row r="25" spans="1:12" s="62" customFormat="1" ht="21" x14ac:dyDescent="0.4">
      <c r="A25" s="158" t="s">
        <v>0</v>
      </c>
      <c r="B25" s="158"/>
      <c r="C25" s="158"/>
      <c r="D25" s="158"/>
      <c r="E25" s="158"/>
      <c r="F25" s="158"/>
      <c r="G25" s="158"/>
      <c r="H25" s="158"/>
      <c r="I25" s="158"/>
      <c r="J25" s="158"/>
      <c r="K25" s="158"/>
      <c r="L25" s="158"/>
    </row>
    <row r="26" spans="1:12" s="62" customFormat="1" ht="21" x14ac:dyDescent="0.4">
      <c r="A26" s="158" t="s">
        <v>610</v>
      </c>
      <c r="B26" s="158"/>
      <c r="C26" s="158"/>
      <c r="D26" s="158"/>
      <c r="E26" s="158"/>
      <c r="F26" s="158"/>
      <c r="G26" s="158"/>
      <c r="H26" s="158"/>
      <c r="I26" s="158"/>
      <c r="J26" s="158"/>
      <c r="K26" s="158"/>
      <c r="L26" s="2"/>
    </row>
    <row r="27" spans="1:12" s="62" customFormat="1" x14ac:dyDescent="0.25"/>
    <row r="28" spans="1:12" s="62" customFormat="1" ht="36" customHeight="1" x14ac:dyDescent="0.3">
      <c r="A28" s="6" t="s">
        <v>2</v>
      </c>
      <c r="B28" s="182" t="s">
        <v>3</v>
      </c>
      <c r="C28" s="183"/>
      <c r="D28" s="184"/>
      <c r="E28" s="182" t="s">
        <v>9</v>
      </c>
      <c r="F28" s="184"/>
      <c r="G28" s="11" t="s">
        <v>4</v>
      </c>
      <c r="H28" s="11" t="s">
        <v>5</v>
      </c>
      <c r="I28" s="10" t="s">
        <v>10</v>
      </c>
      <c r="J28" s="7" t="s">
        <v>6</v>
      </c>
      <c r="K28" s="7" t="s">
        <v>7</v>
      </c>
      <c r="L28" s="9" t="s">
        <v>8</v>
      </c>
    </row>
    <row r="29" spans="1:12" s="62" customFormat="1" ht="28.8" x14ac:dyDescent="0.25">
      <c r="A29" s="81">
        <v>12</v>
      </c>
      <c r="B29" s="162" t="s">
        <v>475</v>
      </c>
      <c r="C29" s="163"/>
      <c r="D29" s="164"/>
      <c r="E29" s="165">
        <v>9400</v>
      </c>
      <c r="F29" s="166"/>
      <c r="G29" s="94">
        <v>9400</v>
      </c>
      <c r="H29" s="18" t="s">
        <v>13</v>
      </c>
      <c r="I29" s="83" t="s">
        <v>476</v>
      </c>
      <c r="J29" s="83" t="s">
        <v>476</v>
      </c>
      <c r="K29" s="84" t="s">
        <v>12</v>
      </c>
      <c r="L29" s="18" t="s">
        <v>13</v>
      </c>
    </row>
    <row r="30" spans="1:12" s="62" customFormat="1" ht="28.8" x14ac:dyDescent="0.25">
      <c r="A30" s="81">
        <v>13</v>
      </c>
      <c r="B30" s="162" t="s">
        <v>477</v>
      </c>
      <c r="C30" s="163"/>
      <c r="D30" s="164"/>
      <c r="E30" s="165">
        <v>4800</v>
      </c>
      <c r="F30" s="166"/>
      <c r="G30" s="94">
        <v>4800</v>
      </c>
      <c r="H30" s="18" t="s">
        <v>13</v>
      </c>
      <c r="I30" s="83" t="s">
        <v>478</v>
      </c>
      <c r="J30" s="83" t="s">
        <v>478</v>
      </c>
      <c r="K30" s="84" t="s">
        <v>12</v>
      </c>
      <c r="L30" s="18" t="s">
        <v>13</v>
      </c>
    </row>
    <row r="31" spans="1:12" s="62" customFormat="1" ht="28.8" x14ac:dyDescent="0.25">
      <c r="A31" s="8">
        <v>14</v>
      </c>
      <c r="B31" s="167" t="s">
        <v>479</v>
      </c>
      <c r="C31" s="168"/>
      <c r="D31" s="169"/>
      <c r="E31" s="170">
        <v>9800</v>
      </c>
      <c r="F31" s="175"/>
      <c r="G31" s="72">
        <v>9800</v>
      </c>
      <c r="H31" s="14" t="s">
        <v>11</v>
      </c>
      <c r="I31" s="16" t="s">
        <v>480</v>
      </c>
      <c r="J31" s="16" t="s">
        <v>480</v>
      </c>
      <c r="K31" s="12" t="s">
        <v>12</v>
      </c>
      <c r="L31" s="17" t="s">
        <v>481</v>
      </c>
    </row>
    <row r="32" spans="1:12" s="62" customFormat="1" ht="28.8" x14ac:dyDescent="0.3">
      <c r="A32" s="8">
        <v>15</v>
      </c>
      <c r="B32" s="187" t="s">
        <v>482</v>
      </c>
      <c r="C32" s="188"/>
      <c r="D32" s="189"/>
      <c r="E32" s="170">
        <v>9820</v>
      </c>
      <c r="F32" s="175"/>
      <c r="G32" s="72">
        <v>9820</v>
      </c>
      <c r="H32" s="14" t="s">
        <v>11</v>
      </c>
      <c r="I32" s="16" t="s">
        <v>483</v>
      </c>
      <c r="J32" s="16" t="s">
        <v>483</v>
      </c>
      <c r="K32" s="12" t="s">
        <v>12</v>
      </c>
      <c r="L32" s="17" t="s">
        <v>499</v>
      </c>
    </row>
    <row r="33" spans="1:12" s="62" customFormat="1" ht="28.8" x14ac:dyDescent="0.25">
      <c r="A33" s="8">
        <v>16</v>
      </c>
      <c r="B33" s="167" t="s">
        <v>484</v>
      </c>
      <c r="C33" s="168"/>
      <c r="D33" s="169"/>
      <c r="E33" s="170">
        <v>14979</v>
      </c>
      <c r="F33" s="171"/>
      <c r="G33" s="72">
        <v>14979</v>
      </c>
      <c r="H33" s="14" t="s">
        <v>11</v>
      </c>
      <c r="I33" s="13" t="s">
        <v>485</v>
      </c>
      <c r="J33" s="13" t="s">
        <v>485</v>
      </c>
      <c r="K33" s="12" t="s">
        <v>12</v>
      </c>
      <c r="L33" s="17" t="s">
        <v>498</v>
      </c>
    </row>
    <row r="34" spans="1:12" s="62" customFormat="1" ht="28.8" x14ac:dyDescent="0.25">
      <c r="A34" s="8">
        <v>17</v>
      </c>
      <c r="B34" s="167" t="s">
        <v>486</v>
      </c>
      <c r="C34" s="168"/>
      <c r="D34" s="169"/>
      <c r="E34" s="170">
        <v>8746</v>
      </c>
      <c r="F34" s="171"/>
      <c r="G34" s="72">
        <v>8746</v>
      </c>
      <c r="H34" s="14" t="s">
        <v>11</v>
      </c>
      <c r="I34" s="13" t="s">
        <v>487</v>
      </c>
      <c r="J34" s="13" t="s">
        <v>487</v>
      </c>
      <c r="K34" s="12" t="s">
        <v>12</v>
      </c>
      <c r="L34" s="17" t="s">
        <v>497</v>
      </c>
    </row>
    <row r="35" spans="1:12" s="62" customFormat="1" ht="28.8" x14ac:dyDescent="0.25">
      <c r="A35" s="8">
        <v>18</v>
      </c>
      <c r="B35" s="167" t="s">
        <v>488</v>
      </c>
      <c r="C35" s="168"/>
      <c r="D35" s="169"/>
      <c r="E35" s="190">
        <v>4153</v>
      </c>
      <c r="F35" s="191"/>
      <c r="G35" s="109">
        <v>4153</v>
      </c>
      <c r="H35" s="14" t="s">
        <v>11</v>
      </c>
      <c r="I35" s="13" t="s">
        <v>489</v>
      </c>
      <c r="J35" s="13" t="s">
        <v>489</v>
      </c>
      <c r="K35" s="12" t="s">
        <v>12</v>
      </c>
      <c r="L35" s="17" t="s">
        <v>496</v>
      </c>
    </row>
    <row r="36" spans="1:12" s="62" customFormat="1" ht="28.8" x14ac:dyDescent="0.25">
      <c r="A36" s="8">
        <v>19</v>
      </c>
      <c r="B36" s="167" t="s">
        <v>490</v>
      </c>
      <c r="C36" s="168"/>
      <c r="D36" s="169"/>
      <c r="E36" s="170">
        <v>4153</v>
      </c>
      <c r="F36" s="171"/>
      <c r="G36" s="72">
        <v>41153</v>
      </c>
      <c r="H36" s="14" t="s">
        <v>11</v>
      </c>
      <c r="I36" s="13" t="s">
        <v>489</v>
      </c>
      <c r="J36" s="13" t="s">
        <v>489</v>
      </c>
      <c r="K36" s="12" t="s">
        <v>12</v>
      </c>
      <c r="L36" s="17" t="s">
        <v>495</v>
      </c>
    </row>
    <row r="37" spans="1:12" s="62" customFormat="1" ht="28.8" x14ac:dyDescent="0.3">
      <c r="A37" s="8">
        <v>20</v>
      </c>
      <c r="B37" s="167" t="s">
        <v>491</v>
      </c>
      <c r="C37" s="168"/>
      <c r="D37" s="169"/>
      <c r="E37" s="170">
        <v>238000</v>
      </c>
      <c r="F37" s="171"/>
      <c r="G37" s="72">
        <v>238000</v>
      </c>
      <c r="H37" s="14" t="s">
        <v>11</v>
      </c>
      <c r="I37" s="5" t="s">
        <v>492</v>
      </c>
      <c r="J37" s="5" t="s">
        <v>492</v>
      </c>
      <c r="K37" s="12" t="s">
        <v>12</v>
      </c>
      <c r="L37" s="17" t="s">
        <v>493</v>
      </c>
    </row>
    <row r="38" spans="1:12" s="62" customFormat="1" ht="15.6" x14ac:dyDescent="0.3">
      <c r="A38" s="73"/>
      <c r="B38" s="74"/>
      <c r="C38" s="74"/>
      <c r="D38" s="74"/>
      <c r="E38" s="75"/>
      <c r="F38" s="76"/>
      <c r="G38" s="75"/>
      <c r="H38" s="77"/>
      <c r="I38" s="79"/>
      <c r="J38" s="79"/>
      <c r="K38" s="80"/>
      <c r="L38" s="106"/>
    </row>
    <row r="39" spans="1:12" s="62" customFormat="1" ht="15.6" x14ac:dyDescent="0.3">
      <c r="A39" s="73"/>
      <c r="B39" s="74"/>
      <c r="C39" s="74"/>
      <c r="D39" s="74"/>
      <c r="E39" s="75"/>
      <c r="F39" s="76"/>
      <c r="G39" s="75"/>
      <c r="H39" s="77"/>
      <c r="I39" s="79"/>
      <c r="J39" s="79"/>
      <c r="K39" s="80"/>
      <c r="L39" s="106"/>
    </row>
    <row r="40" spans="1:12" s="62" customFormat="1" ht="15.6" x14ac:dyDescent="0.3">
      <c r="A40" s="73"/>
      <c r="B40" s="74"/>
      <c r="C40" s="74"/>
      <c r="D40" s="74"/>
      <c r="E40" s="75"/>
      <c r="F40" s="76"/>
      <c r="G40" s="75"/>
      <c r="H40" s="77"/>
      <c r="I40" s="79"/>
      <c r="J40" s="79"/>
      <c r="K40" s="80"/>
      <c r="L40" s="106"/>
    </row>
    <row r="41" spans="1:12" s="62" customFormat="1" ht="15.6" x14ac:dyDescent="0.3">
      <c r="A41" s="73"/>
      <c r="B41" s="74"/>
      <c r="C41" s="74"/>
      <c r="D41" s="74"/>
      <c r="E41" s="75"/>
      <c r="F41" s="76"/>
      <c r="G41" s="75"/>
      <c r="H41" s="77"/>
      <c r="I41" s="79"/>
      <c r="J41" s="79"/>
      <c r="K41" s="80"/>
      <c r="L41" s="106"/>
    </row>
    <row r="42" spans="1:12" s="62" customFormat="1" ht="15.6" x14ac:dyDescent="0.3">
      <c r="A42" s="73"/>
      <c r="B42" s="74"/>
      <c r="C42" s="74"/>
      <c r="D42" s="74"/>
      <c r="E42" s="75"/>
      <c r="F42" s="76"/>
      <c r="G42" s="75"/>
      <c r="H42" s="77"/>
      <c r="I42" s="79"/>
      <c r="J42" s="79"/>
      <c r="K42" s="80"/>
      <c r="L42" s="106"/>
    </row>
    <row r="43" spans="1:12" s="62" customFormat="1" ht="15.6" x14ac:dyDescent="0.3">
      <c r="A43" s="73"/>
      <c r="B43" s="74"/>
      <c r="C43" s="74"/>
      <c r="D43" s="74"/>
      <c r="E43" s="75"/>
      <c r="F43" s="76"/>
      <c r="G43" s="75"/>
      <c r="H43" s="77"/>
      <c r="I43" s="79"/>
      <c r="J43" s="79"/>
      <c r="K43" s="80"/>
      <c r="L43" s="106"/>
    </row>
    <row r="44" spans="1:12" s="62" customFormat="1" ht="15.6" x14ac:dyDescent="0.3">
      <c r="A44" s="73"/>
      <c r="B44" s="74"/>
      <c r="C44" s="74"/>
      <c r="D44" s="74"/>
      <c r="E44" s="75"/>
      <c r="F44" s="76"/>
      <c r="G44" s="75"/>
      <c r="H44" s="77"/>
      <c r="I44" s="79"/>
      <c r="J44" s="79"/>
      <c r="K44" s="80"/>
      <c r="L44" s="106"/>
    </row>
    <row r="45" spans="1:12" s="62" customFormat="1" x14ac:dyDescent="0.25"/>
    <row r="46" spans="1:12" s="62" customFormat="1" x14ac:dyDescent="0.25"/>
    <row r="47" spans="1:12" s="62" customFormat="1" ht="21" x14ac:dyDescent="0.4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 t="s">
        <v>1</v>
      </c>
    </row>
    <row r="48" spans="1:12" s="62" customFormat="1" ht="21" x14ac:dyDescent="0.4">
      <c r="A48" s="158" t="s">
        <v>442</v>
      </c>
      <c r="B48" s="158"/>
      <c r="C48" s="158"/>
      <c r="D48" s="158"/>
      <c r="E48" s="158"/>
      <c r="F48" s="158"/>
      <c r="G48" s="158"/>
      <c r="H48" s="158"/>
      <c r="I48" s="158"/>
      <c r="J48" s="158"/>
      <c r="K48" s="158"/>
      <c r="L48" s="158"/>
    </row>
    <row r="49" spans="1:12" s="62" customFormat="1" ht="21" x14ac:dyDescent="0.4">
      <c r="A49" s="158" t="s">
        <v>0</v>
      </c>
      <c r="B49" s="158"/>
      <c r="C49" s="158"/>
      <c r="D49" s="158"/>
      <c r="E49" s="158"/>
      <c r="F49" s="158"/>
      <c r="G49" s="158"/>
      <c r="H49" s="158"/>
      <c r="I49" s="158"/>
      <c r="J49" s="158"/>
      <c r="K49" s="158"/>
      <c r="L49" s="158"/>
    </row>
    <row r="50" spans="1:12" s="62" customFormat="1" ht="21" x14ac:dyDescent="0.4">
      <c r="A50" s="158" t="s">
        <v>610</v>
      </c>
      <c r="B50" s="158"/>
      <c r="C50" s="158"/>
      <c r="D50" s="158"/>
      <c r="E50" s="158"/>
      <c r="F50" s="158"/>
      <c r="G50" s="158"/>
      <c r="H50" s="158"/>
      <c r="I50" s="158"/>
      <c r="J50" s="158"/>
      <c r="K50" s="158"/>
      <c r="L50" s="2"/>
    </row>
    <row r="51" spans="1:12" s="62" customFormat="1" ht="6" customHeight="1" x14ac:dyDescent="0.25"/>
    <row r="52" spans="1:12" s="62" customFormat="1" ht="41.4" customHeight="1" x14ac:dyDescent="0.3">
      <c r="A52" s="6" t="s">
        <v>2</v>
      </c>
      <c r="B52" s="182" t="s">
        <v>3</v>
      </c>
      <c r="C52" s="183"/>
      <c r="D52" s="184"/>
      <c r="E52" s="182" t="s">
        <v>9</v>
      </c>
      <c r="F52" s="184"/>
      <c r="G52" s="11" t="s">
        <v>4</v>
      </c>
      <c r="H52" s="11" t="s">
        <v>5</v>
      </c>
      <c r="I52" s="10" t="s">
        <v>10</v>
      </c>
      <c r="J52" s="7" t="s">
        <v>6</v>
      </c>
      <c r="K52" s="7" t="s">
        <v>7</v>
      </c>
      <c r="L52" s="9" t="s">
        <v>8</v>
      </c>
    </row>
    <row r="53" spans="1:12" s="62" customFormat="1" ht="28.8" x14ac:dyDescent="0.25">
      <c r="A53" s="8">
        <v>21</v>
      </c>
      <c r="B53" s="167" t="s">
        <v>494</v>
      </c>
      <c r="C53" s="168"/>
      <c r="D53" s="169"/>
      <c r="E53" s="170">
        <v>238000</v>
      </c>
      <c r="F53" s="171"/>
      <c r="G53" s="14">
        <v>238000</v>
      </c>
      <c r="H53" s="14" t="s">
        <v>11</v>
      </c>
      <c r="I53" s="15" t="s">
        <v>492</v>
      </c>
      <c r="J53" s="15" t="s">
        <v>492</v>
      </c>
      <c r="K53" s="19" t="s">
        <v>12</v>
      </c>
      <c r="L53" s="17" t="s">
        <v>500</v>
      </c>
    </row>
    <row r="54" spans="1:12" s="62" customFormat="1" ht="28.8" x14ac:dyDescent="0.25">
      <c r="A54" s="8">
        <v>22</v>
      </c>
      <c r="B54" s="167" t="s">
        <v>501</v>
      </c>
      <c r="C54" s="168"/>
      <c r="D54" s="169"/>
      <c r="E54" s="170">
        <v>238000</v>
      </c>
      <c r="F54" s="171"/>
      <c r="G54" s="14">
        <v>238000</v>
      </c>
      <c r="H54" s="14" t="s">
        <v>11</v>
      </c>
      <c r="I54" s="16" t="s">
        <v>502</v>
      </c>
      <c r="J54" s="16" t="s">
        <v>502</v>
      </c>
      <c r="K54" s="19" t="s">
        <v>12</v>
      </c>
      <c r="L54" s="17" t="s">
        <v>503</v>
      </c>
    </row>
    <row r="55" spans="1:12" s="62" customFormat="1" ht="28.8" x14ac:dyDescent="0.25">
      <c r="A55" s="8">
        <v>23</v>
      </c>
      <c r="B55" s="167" t="s">
        <v>504</v>
      </c>
      <c r="C55" s="168"/>
      <c r="D55" s="169"/>
      <c r="E55" s="170">
        <v>386500</v>
      </c>
      <c r="F55" s="175"/>
      <c r="G55" s="14">
        <v>386500</v>
      </c>
      <c r="H55" s="14" t="s">
        <v>11</v>
      </c>
      <c r="I55" s="16" t="s">
        <v>505</v>
      </c>
      <c r="J55" s="16" t="s">
        <v>505</v>
      </c>
      <c r="K55" s="19" t="s">
        <v>12</v>
      </c>
      <c r="L55" s="17" t="s">
        <v>506</v>
      </c>
    </row>
    <row r="56" spans="1:12" s="62" customFormat="1" ht="28.8" x14ac:dyDescent="0.3">
      <c r="A56" s="8">
        <v>24</v>
      </c>
      <c r="B56" s="187" t="s">
        <v>507</v>
      </c>
      <c r="C56" s="188"/>
      <c r="D56" s="189"/>
      <c r="E56" s="170">
        <v>238000</v>
      </c>
      <c r="F56" s="175"/>
      <c r="G56" s="14">
        <v>238000</v>
      </c>
      <c r="H56" s="14" t="s">
        <v>11</v>
      </c>
      <c r="I56" s="16" t="s">
        <v>502</v>
      </c>
      <c r="J56" s="16" t="s">
        <v>502</v>
      </c>
      <c r="K56" s="19" t="s">
        <v>12</v>
      </c>
      <c r="L56" s="17" t="s">
        <v>508</v>
      </c>
    </row>
    <row r="57" spans="1:12" s="62" customFormat="1" ht="28.8" x14ac:dyDescent="0.25">
      <c r="A57" s="8">
        <v>25</v>
      </c>
      <c r="B57" s="167" t="s">
        <v>509</v>
      </c>
      <c r="C57" s="168"/>
      <c r="D57" s="169"/>
      <c r="E57" s="170">
        <v>238000</v>
      </c>
      <c r="F57" s="171"/>
      <c r="G57" s="14">
        <v>238000</v>
      </c>
      <c r="H57" s="14" t="s">
        <v>11</v>
      </c>
      <c r="I57" s="16" t="s">
        <v>502</v>
      </c>
      <c r="J57" s="16" t="s">
        <v>502</v>
      </c>
      <c r="K57" s="19" t="s">
        <v>12</v>
      </c>
      <c r="L57" s="17" t="s">
        <v>510</v>
      </c>
    </row>
    <row r="58" spans="1:12" s="62" customFormat="1" ht="28.8" x14ac:dyDescent="0.25">
      <c r="A58" s="8">
        <v>26</v>
      </c>
      <c r="B58" s="167" t="s">
        <v>511</v>
      </c>
      <c r="C58" s="168"/>
      <c r="D58" s="169"/>
      <c r="E58" s="170">
        <v>218500</v>
      </c>
      <c r="F58" s="171"/>
      <c r="G58" s="14">
        <v>218500</v>
      </c>
      <c r="H58" s="14" t="s">
        <v>11</v>
      </c>
      <c r="I58" s="13" t="s">
        <v>512</v>
      </c>
      <c r="J58" s="13" t="s">
        <v>512</v>
      </c>
      <c r="K58" s="19" t="s">
        <v>12</v>
      </c>
      <c r="L58" s="17" t="s">
        <v>513</v>
      </c>
    </row>
    <row r="59" spans="1:12" s="62" customFormat="1" ht="28.8" x14ac:dyDescent="0.25">
      <c r="A59" s="8">
        <v>27</v>
      </c>
      <c r="B59" s="167" t="s">
        <v>514</v>
      </c>
      <c r="C59" s="168"/>
      <c r="D59" s="169"/>
      <c r="E59" s="190">
        <v>238000</v>
      </c>
      <c r="F59" s="191"/>
      <c r="G59" s="37">
        <v>238000</v>
      </c>
      <c r="H59" s="14" t="s">
        <v>11</v>
      </c>
      <c r="I59" s="13" t="s">
        <v>502</v>
      </c>
      <c r="J59" s="13" t="s">
        <v>502</v>
      </c>
      <c r="K59" s="19" t="s">
        <v>12</v>
      </c>
      <c r="L59" s="17" t="s">
        <v>515</v>
      </c>
    </row>
    <row r="60" spans="1:12" s="62" customFormat="1" ht="28.8" x14ac:dyDescent="0.25">
      <c r="A60" s="8">
        <v>28</v>
      </c>
      <c r="B60" s="167" t="s">
        <v>516</v>
      </c>
      <c r="C60" s="168"/>
      <c r="D60" s="169"/>
      <c r="E60" s="170">
        <v>238000</v>
      </c>
      <c r="F60" s="171"/>
      <c r="G60" s="14">
        <v>238000</v>
      </c>
      <c r="H60" s="14" t="s">
        <v>11</v>
      </c>
      <c r="I60" s="13" t="s">
        <v>502</v>
      </c>
      <c r="J60" s="13" t="s">
        <v>502</v>
      </c>
      <c r="K60" s="19" t="s">
        <v>12</v>
      </c>
      <c r="L60" s="17" t="s">
        <v>517</v>
      </c>
    </row>
    <row r="61" spans="1:12" s="62" customFormat="1" ht="28.8" x14ac:dyDescent="0.3">
      <c r="A61" s="8">
        <v>29</v>
      </c>
      <c r="B61" s="167" t="s">
        <v>518</v>
      </c>
      <c r="C61" s="168"/>
      <c r="D61" s="169"/>
      <c r="E61" s="170">
        <v>476500</v>
      </c>
      <c r="F61" s="171"/>
      <c r="G61" s="14">
        <v>476500</v>
      </c>
      <c r="H61" s="14" t="s">
        <v>11</v>
      </c>
      <c r="I61" s="5" t="s">
        <v>519</v>
      </c>
      <c r="J61" s="5" t="s">
        <v>519</v>
      </c>
      <c r="K61" s="19" t="s">
        <v>12</v>
      </c>
      <c r="L61" s="17" t="s">
        <v>520</v>
      </c>
    </row>
    <row r="62" spans="1:12" s="62" customFormat="1" ht="28.8" x14ac:dyDescent="0.25">
      <c r="A62" s="8">
        <v>30</v>
      </c>
      <c r="B62" s="167" t="s">
        <v>521</v>
      </c>
      <c r="C62" s="168"/>
      <c r="D62" s="169"/>
      <c r="E62" s="170">
        <v>1113</v>
      </c>
      <c r="F62" s="171"/>
      <c r="G62" s="14">
        <v>1113</v>
      </c>
      <c r="H62" s="14" t="s">
        <v>11</v>
      </c>
      <c r="I62" s="15" t="s">
        <v>522</v>
      </c>
      <c r="J62" s="15" t="s">
        <v>522</v>
      </c>
      <c r="K62" s="19" t="s">
        <v>12</v>
      </c>
      <c r="L62" s="17" t="s">
        <v>523</v>
      </c>
    </row>
  </sheetData>
  <mergeCells count="75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28:D28"/>
    <mergeCell ref="E28:F28"/>
    <mergeCell ref="B14:D14"/>
    <mergeCell ref="E14:F14"/>
    <mergeCell ref="B15:D15"/>
    <mergeCell ref="E15:F15"/>
    <mergeCell ref="B16:D16"/>
    <mergeCell ref="E16:F16"/>
    <mergeCell ref="B17:D17"/>
    <mergeCell ref="E17:F17"/>
    <mergeCell ref="A24:L24"/>
    <mergeCell ref="A25:L25"/>
    <mergeCell ref="A26:K26"/>
    <mergeCell ref="B29:D29"/>
    <mergeCell ref="E29:F29"/>
    <mergeCell ref="B30:D30"/>
    <mergeCell ref="E30:F30"/>
    <mergeCell ref="B31:D31"/>
    <mergeCell ref="E31:F31"/>
    <mergeCell ref="B32:D32"/>
    <mergeCell ref="E32:F32"/>
    <mergeCell ref="B33:D33"/>
    <mergeCell ref="E33:F33"/>
    <mergeCell ref="B34:D34"/>
    <mergeCell ref="E34:F34"/>
    <mergeCell ref="B53:D53"/>
    <mergeCell ref="E53:F53"/>
    <mergeCell ref="B35:D35"/>
    <mergeCell ref="E35:F35"/>
    <mergeCell ref="B36:D36"/>
    <mergeCell ref="E36:F36"/>
    <mergeCell ref="B37:D37"/>
    <mergeCell ref="E37:F37"/>
    <mergeCell ref="A48:L48"/>
    <mergeCell ref="A49:L49"/>
    <mergeCell ref="A50:K50"/>
    <mergeCell ref="B52:D52"/>
    <mergeCell ref="E52:F52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  <mergeCell ref="B62:D62"/>
    <mergeCell ref="E62:F62"/>
  </mergeCells>
  <pageMargins left="0.7" right="0.7" top="0.75" bottom="0.75" header="0.3" footer="0.3"/>
  <pageSetup scale="9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workbookViewId="0">
      <selection activeCell="G11" sqref="G11"/>
    </sheetView>
  </sheetViews>
  <sheetFormatPr defaultRowHeight="13.8" x14ac:dyDescent="0.25"/>
  <cols>
    <col min="1" max="1" width="6.59765625" style="62" customWidth="1"/>
    <col min="2" max="2" width="7.19921875" style="62" customWidth="1"/>
    <col min="3" max="3" width="10.59765625" style="62" customWidth="1"/>
    <col min="4" max="4" width="6.19921875" style="62" customWidth="1"/>
    <col min="5" max="5" width="8.796875" style="62"/>
    <col min="6" max="6" width="4.69921875" style="62" customWidth="1"/>
    <col min="7" max="7" width="12.3984375" style="62" customWidth="1"/>
    <col min="8" max="8" width="12.09765625" style="62" customWidth="1"/>
    <col min="9" max="9" width="14.8984375" style="62" customWidth="1"/>
    <col min="10" max="10" width="14.69921875" style="62" customWidth="1"/>
    <col min="11" max="11" width="12.09765625" style="62" customWidth="1"/>
    <col min="12" max="12" width="16.59765625" style="62" customWidth="1"/>
    <col min="13" max="16384" width="8.796875" style="62"/>
  </cols>
  <sheetData>
    <row r="1" spans="1:12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ht="20.25" customHeight="1" x14ac:dyDescent="0.4">
      <c r="A2" s="158" t="s">
        <v>17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" x14ac:dyDescent="0.4">
      <c r="A4" s="158" t="s">
        <v>598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6" spans="1:12" ht="34.5" customHeight="1" x14ac:dyDescent="0.25">
      <c r="A6" s="90" t="s">
        <v>2</v>
      </c>
      <c r="B6" s="159" t="s">
        <v>3</v>
      </c>
      <c r="C6" s="160"/>
      <c r="D6" s="161"/>
      <c r="E6" s="159" t="s">
        <v>9</v>
      </c>
      <c r="F6" s="161"/>
      <c r="G6" s="91" t="s">
        <v>4</v>
      </c>
      <c r="H6" s="91" t="s">
        <v>5</v>
      </c>
      <c r="I6" s="92" t="s">
        <v>10</v>
      </c>
      <c r="J6" s="93" t="s">
        <v>6</v>
      </c>
      <c r="K6" s="93" t="s">
        <v>7</v>
      </c>
      <c r="L6" s="92" t="s">
        <v>8</v>
      </c>
    </row>
    <row r="7" spans="1:12" ht="26.4" x14ac:dyDescent="0.25">
      <c r="A7" s="81">
        <v>1</v>
      </c>
      <c r="B7" s="162" t="s">
        <v>18</v>
      </c>
      <c r="C7" s="163"/>
      <c r="D7" s="164"/>
      <c r="E7" s="165">
        <v>72000</v>
      </c>
      <c r="F7" s="166"/>
      <c r="G7" s="82">
        <v>72000</v>
      </c>
      <c r="H7" s="96" t="s">
        <v>11</v>
      </c>
      <c r="I7" s="83" t="s">
        <v>19</v>
      </c>
      <c r="J7" s="83" t="s">
        <v>19</v>
      </c>
      <c r="K7" s="84" t="s">
        <v>12</v>
      </c>
      <c r="L7" s="88" t="s">
        <v>20</v>
      </c>
    </row>
    <row r="8" spans="1:12" ht="28.8" x14ac:dyDescent="0.25">
      <c r="A8" s="81">
        <v>2</v>
      </c>
      <c r="B8" s="162" t="s">
        <v>21</v>
      </c>
      <c r="C8" s="163"/>
      <c r="D8" s="164"/>
      <c r="E8" s="165">
        <v>108000</v>
      </c>
      <c r="F8" s="166"/>
      <c r="G8" s="82">
        <v>108000</v>
      </c>
      <c r="H8" s="96" t="s">
        <v>11</v>
      </c>
      <c r="I8" s="84" t="s">
        <v>22</v>
      </c>
      <c r="J8" s="84" t="s">
        <v>22</v>
      </c>
      <c r="K8" s="84" t="s">
        <v>12</v>
      </c>
      <c r="L8" s="88" t="s">
        <v>23</v>
      </c>
    </row>
    <row r="9" spans="1:12" ht="28.8" x14ac:dyDescent="0.25">
      <c r="A9" s="81">
        <v>3</v>
      </c>
      <c r="B9" s="162" t="s">
        <v>24</v>
      </c>
      <c r="C9" s="163"/>
      <c r="D9" s="164"/>
      <c r="E9" s="165">
        <v>108000</v>
      </c>
      <c r="F9" s="166"/>
      <c r="G9" s="82">
        <v>108000</v>
      </c>
      <c r="H9" s="96" t="s">
        <v>11</v>
      </c>
      <c r="I9" s="97" t="s">
        <v>25</v>
      </c>
      <c r="J9" s="97" t="s">
        <v>25</v>
      </c>
      <c r="K9" s="84" t="s">
        <v>12</v>
      </c>
      <c r="L9" s="88" t="s">
        <v>26</v>
      </c>
    </row>
    <row r="10" spans="1:12" ht="28.8" x14ac:dyDescent="0.25">
      <c r="A10" s="81">
        <v>4</v>
      </c>
      <c r="B10" s="162" t="s">
        <v>597</v>
      </c>
      <c r="C10" s="163"/>
      <c r="D10" s="164"/>
      <c r="E10" s="165">
        <v>108000</v>
      </c>
      <c r="F10" s="166"/>
      <c r="G10" s="82">
        <v>108000</v>
      </c>
      <c r="H10" s="96" t="s">
        <v>11</v>
      </c>
      <c r="I10" s="18" t="s">
        <v>28</v>
      </c>
      <c r="J10" s="18" t="s">
        <v>28</v>
      </c>
      <c r="K10" s="84" t="s">
        <v>12</v>
      </c>
      <c r="L10" s="88" t="s">
        <v>27</v>
      </c>
    </row>
    <row r="11" spans="1:12" ht="28.8" x14ac:dyDescent="0.25">
      <c r="A11" s="81">
        <v>5</v>
      </c>
      <c r="B11" s="162" t="s">
        <v>29</v>
      </c>
      <c r="C11" s="163"/>
      <c r="D11" s="164"/>
      <c r="E11" s="165">
        <v>108000</v>
      </c>
      <c r="F11" s="166"/>
      <c r="G11" s="82">
        <v>108000</v>
      </c>
      <c r="H11" s="96" t="s">
        <v>11</v>
      </c>
      <c r="I11" s="18" t="s">
        <v>30</v>
      </c>
      <c r="J11" s="18" t="s">
        <v>30</v>
      </c>
      <c r="K11" s="84" t="s">
        <v>12</v>
      </c>
      <c r="L11" s="88" t="s">
        <v>31</v>
      </c>
    </row>
    <row r="12" spans="1:12" ht="28.8" x14ac:dyDescent="0.25">
      <c r="A12" s="81">
        <v>6</v>
      </c>
      <c r="B12" s="162" t="s">
        <v>32</v>
      </c>
      <c r="C12" s="163"/>
      <c r="D12" s="164"/>
      <c r="E12" s="165">
        <v>5000</v>
      </c>
      <c r="F12" s="166"/>
      <c r="G12" s="82">
        <v>5000</v>
      </c>
      <c r="H12" s="96" t="s">
        <v>11</v>
      </c>
      <c r="I12" s="18" t="s">
        <v>33</v>
      </c>
      <c r="J12" s="18" t="s">
        <v>33</v>
      </c>
      <c r="K12" s="84" t="s">
        <v>12</v>
      </c>
      <c r="L12" s="88" t="s">
        <v>34</v>
      </c>
    </row>
    <row r="13" spans="1:12" ht="28.8" x14ac:dyDescent="0.25">
      <c r="A13" s="81">
        <v>7</v>
      </c>
      <c r="B13" s="162" t="s">
        <v>35</v>
      </c>
      <c r="C13" s="163"/>
      <c r="D13" s="164"/>
      <c r="E13" s="165">
        <v>12600</v>
      </c>
      <c r="F13" s="166"/>
      <c r="G13" s="82">
        <v>12600</v>
      </c>
      <c r="H13" s="96" t="s">
        <v>11</v>
      </c>
      <c r="I13" s="18" t="s">
        <v>36</v>
      </c>
      <c r="J13" s="18" t="s">
        <v>36</v>
      </c>
      <c r="K13" s="84" t="s">
        <v>12</v>
      </c>
      <c r="L13" s="88" t="s">
        <v>37</v>
      </c>
    </row>
    <row r="14" spans="1:12" ht="28.8" x14ac:dyDescent="0.25">
      <c r="A14" s="81">
        <v>8</v>
      </c>
      <c r="B14" s="162" t="s">
        <v>38</v>
      </c>
      <c r="C14" s="163"/>
      <c r="D14" s="164"/>
      <c r="E14" s="165">
        <v>9920</v>
      </c>
      <c r="F14" s="166"/>
      <c r="G14" s="82">
        <v>9920</v>
      </c>
      <c r="H14" s="96" t="s">
        <v>11</v>
      </c>
      <c r="I14" s="18" t="s">
        <v>39</v>
      </c>
      <c r="J14" s="18" t="s">
        <v>39</v>
      </c>
      <c r="K14" s="84" t="s">
        <v>12</v>
      </c>
      <c r="L14" s="88" t="s">
        <v>40</v>
      </c>
    </row>
    <row r="15" spans="1:12" ht="28.8" x14ac:dyDescent="0.25">
      <c r="A15" s="81">
        <v>9</v>
      </c>
      <c r="B15" s="162" t="s">
        <v>41</v>
      </c>
      <c r="C15" s="163"/>
      <c r="D15" s="164"/>
      <c r="E15" s="165">
        <v>25100</v>
      </c>
      <c r="F15" s="166"/>
      <c r="G15" s="82">
        <v>25100</v>
      </c>
      <c r="H15" s="96" t="s">
        <v>11</v>
      </c>
      <c r="I15" s="18" t="s">
        <v>42</v>
      </c>
      <c r="J15" s="18" t="s">
        <v>42</v>
      </c>
      <c r="K15" s="84" t="s">
        <v>12</v>
      </c>
      <c r="L15" s="88" t="s">
        <v>43</v>
      </c>
    </row>
    <row r="16" spans="1:12" ht="28.8" x14ac:dyDescent="0.25">
      <c r="A16" s="81">
        <v>10</v>
      </c>
      <c r="B16" s="162" t="s">
        <v>44</v>
      </c>
      <c r="C16" s="163"/>
      <c r="D16" s="164"/>
      <c r="E16" s="165">
        <v>9000</v>
      </c>
      <c r="F16" s="166"/>
      <c r="G16" s="82">
        <v>9000</v>
      </c>
      <c r="H16" s="18" t="s">
        <v>13</v>
      </c>
      <c r="I16" s="18" t="s">
        <v>45</v>
      </c>
      <c r="J16" s="18" t="s">
        <v>45</v>
      </c>
      <c r="K16" s="84" t="s">
        <v>12</v>
      </c>
      <c r="L16" s="18" t="s">
        <v>13</v>
      </c>
    </row>
    <row r="17" spans="1:12" ht="28.8" x14ac:dyDescent="0.25">
      <c r="A17" s="81">
        <v>11</v>
      </c>
      <c r="B17" s="162" t="s">
        <v>14</v>
      </c>
      <c r="C17" s="163"/>
      <c r="D17" s="164"/>
      <c r="E17" s="165">
        <v>9498</v>
      </c>
      <c r="F17" s="166"/>
      <c r="G17" s="82">
        <v>9498</v>
      </c>
      <c r="H17" s="18" t="s">
        <v>13</v>
      </c>
      <c r="I17" s="18" t="s">
        <v>46</v>
      </c>
      <c r="J17" s="18" t="s">
        <v>46</v>
      </c>
      <c r="K17" s="84" t="s">
        <v>12</v>
      </c>
      <c r="L17" s="18" t="s">
        <v>13</v>
      </c>
    </row>
    <row r="18" spans="1:12" ht="28.8" x14ac:dyDescent="0.25">
      <c r="A18" s="81">
        <v>12</v>
      </c>
      <c r="B18" s="162" t="s">
        <v>15</v>
      </c>
      <c r="C18" s="163"/>
      <c r="D18" s="164"/>
      <c r="E18" s="165">
        <v>4000</v>
      </c>
      <c r="F18" s="166"/>
      <c r="G18" s="82">
        <v>4000</v>
      </c>
      <c r="H18" s="18" t="s">
        <v>13</v>
      </c>
      <c r="I18" s="18" t="s">
        <v>47</v>
      </c>
      <c r="J18" s="18" t="s">
        <v>47</v>
      </c>
      <c r="K18" s="84" t="s">
        <v>12</v>
      </c>
      <c r="L18" s="18" t="s">
        <v>13</v>
      </c>
    </row>
    <row r="19" spans="1:12" ht="28.8" x14ac:dyDescent="0.25">
      <c r="A19" s="81">
        <v>13</v>
      </c>
      <c r="B19" s="162" t="s">
        <v>48</v>
      </c>
      <c r="C19" s="163"/>
      <c r="D19" s="164"/>
      <c r="E19" s="165">
        <v>5000</v>
      </c>
      <c r="F19" s="166"/>
      <c r="G19" s="82">
        <v>5000</v>
      </c>
      <c r="H19" s="18" t="s">
        <v>13</v>
      </c>
      <c r="I19" s="18" t="s">
        <v>49</v>
      </c>
      <c r="J19" s="18" t="s">
        <v>49</v>
      </c>
      <c r="K19" s="84" t="s">
        <v>12</v>
      </c>
      <c r="L19" s="18" t="s">
        <v>13</v>
      </c>
    </row>
    <row r="20" spans="1:12" ht="15.6" x14ac:dyDescent="0.3">
      <c r="A20" s="22"/>
      <c r="B20" s="23"/>
      <c r="C20" s="23"/>
      <c r="D20" s="23"/>
      <c r="E20" s="24"/>
      <c r="F20" s="25"/>
      <c r="G20" s="26"/>
      <c r="H20" s="25"/>
      <c r="I20" s="27"/>
      <c r="J20" s="27"/>
      <c r="K20" s="27"/>
      <c r="L20" s="4"/>
    </row>
  </sheetData>
  <mergeCells count="31">
    <mergeCell ref="B14:D14"/>
    <mergeCell ref="E14:F14"/>
    <mergeCell ref="B15:D15"/>
    <mergeCell ref="E15:F15"/>
    <mergeCell ref="B16:D16"/>
    <mergeCell ref="E16:F16"/>
    <mergeCell ref="B17:D17"/>
    <mergeCell ref="E17:F17"/>
    <mergeCell ref="B18:D18"/>
    <mergeCell ref="E18:F18"/>
    <mergeCell ref="B19:D19"/>
    <mergeCell ref="E19:F19"/>
    <mergeCell ref="B13:D13"/>
    <mergeCell ref="E13:F13"/>
    <mergeCell ref="B8:D8"/>
    <mergeCell ref="E8:F8"/>
    <mergeCell ref="B9:D9"/>
    <mergeCell ref="E9:F9"/>
    <mergeCell ref="B10:D10"/>
    <mergeCell ref="E10:F10"/>
    <mergeCell ref="B7:D7"/>
    <mergeCell ref="E7:F7"/>
    <mergeCell ref="B11:D11"/>
    <mergeCell ref="E11:F11"/>
    <mergeCell ref="B12:D12"/>
    <mergeCell ref="E12:F12"/>
    <mergeCell ref="A2:L2"/>
    <mergeCell ref="A3:L3"/>
    <mergeCell ref="A4:K4"/>
    <mergeCell ref="B6:D6"/>
    <mergeCell ref="E6:F6"/>
  </mergeCells>
  <pageMargins left="0.7" right="0.7" top="0.75" bottom="0.75" header="0.3" footer="0.3"/>
  <pageSetup scale="9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8"/>
  <sheetViews>
    <sheetView workbookViewId="0">
      <selection activeCell="I13" sqref="I13"/>
    </sheetView>
  </sheetViews>
  <sheetFormatPr defaultRowHeight="13.8" x14ac:dyDescent="0.25"/>
  <cols>
    <col min="4" max="4" width="5.5" customWidth="1"/>
    <col min="6" max="6" width="6.09765625" customWidth="1"/>
    <col min="7" max="7" width="9.3984375" customWidth="1"/>
    <col min="8" max="8" width="10.09765625" customWidth="1"/>
    <col min="9" max="9" width="11.296875" customWidth="1"/>
    <col min="10" max="10" width="11.19921875" customWidth="1"/>
    <col min="11" max="11" width="11.296875" customWidth="1"/>
    <col min="12" max="12" width="12.296875" customWidth="1"/>
  </cols>
  <sheetData>
    <row r="1" spans="1:12" s="62" customFormat="1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s="62" customFormat="1" ht="21" x14ac:dyDescent="0.4">
      <c r="A2" s="158" t="s">
        <v>50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62" customFormat="1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62" customFormat="1" ht="21" x14ac:dyDescent="0.4">
      <c r="A4" s="158" t="s">
        <v>599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s="62" customFormat="1" x14ac:dyDescent="0.25"/>
    <row r="6" spans="1:12" s="62" customFormat="1" ht="42.6" customHeight="1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s="62" customFormat="1" ht="39.6" x14ac:dyDescent="0.25">
      <c r="A7" s="8">
        <v>1</v>
      </c>
      <c r="B7" s="167" t="s">
        <v>51</v>
      </c>
      <c r="C7" s="168"/>
      <c r="D7" s="169"/>
      <c r="E7" s="170">
        <v>43841.07</v>
      </c>
      <c r="F7" s="171"/>
      <c r="G7" s="14">
        <v>43841.07</v>
      </c>
      <c r="H7" s="65" t="s">
        <v>11</v>
      </c>
      <c r="I7" s="16" t="s">
        <v>52</v>
      </c>
      <c r="J7" s="16" t="s">
        <v>52</v>
      </c>
      <c r="K7" s="19" t="s">
        <v>12</v>
      </c>
      <c r="L7" s="17" t="s">
        <v>53</v>
      </c>
    </row>
    <row r="8" spans="1:12" s="62" customFormat="1" ht="28.8" x14ac:dyDescent="0.25">
      <c r="A8" s="8">
        <v>2</v>
      </c>
      <c r="B8" s="167" t="s">
        <v>54</v>
      </c>
      <c r="C8" s="168"/>
      <c r="D8" s="169"/>
      <c r="E8" s="170">
        <v>12000</v>
      </c>
      <c r="F8" s="171"/>
      <c r="G8" s="14">
        <v>12000</v>
      </c>
      <c r="H8" s="65" t="s">
        <v>11</v>
      </c>
      <c r="I8" s="16" t="s">
        <v>55</v>
      </c>
      <c r="J8" s="16" t="s">
        <v>55</v>
      </c>
      <c r="K8" s="19" t="s">
        <v>12</v>
      </c>
      <c r="L8" s="17" t="s">
        <v>56</v>
      </c>
    </row>
  </sheetData>
  <mergeCells count="9">
    <mergeCell ref="B8:D8"/>
    <mergeCell ref="E8:F8"/>
    <mergeCell ref="A2:L2"/>
    <mergeCell ref="A3:L3"/>
    <mergeCell ref="A4:K4"/>
    <mergeCell ref="B6:D6"/>
    <mergeCell ref="E6:F6"/>
    <mergeCell ref="B7:D7"/>
    <mergeCell ref="E7:F7"/>
  </mergeCells>
  <pageMargins left="0.7" right="0.7" top="0.75" bottom="0.75" header="0.3" footer="0.3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"/>
  <sheetViews>
    <sheetView topLeftCell="A10" workbookViewId="0">
      <selection activeCell="G24" sqref="G24"/>
    </sheetView>
  </sheetViews>
  <sheetFormatPr defaultRowHeight="13.8" x14ac:dyDescent="0.25"/>
  <cols>
    <col min="1" max="1" width="6" customWidth="1"/>
    <col min="4" max="4" width="10.19921875" customWidth="1"/>
    <col min="6" max="6" width="4.296875" customWidth="1"/>
    <col min="9" max="9" width="11.796875" customWidth="1"/>
    <col min="10" max="10" width="12.59765625" customWidth="1"/>
    <col min="11" max="11" width="14.09765625" customWidth="1"/>
    <col min="12" max="12" width="22.69921875" customWidth="1"/>
  </cols>
  <sheetData>
    <row r="1" spans="1:12" s="62" customFormat="1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s="62" customFormat="1" ht="21" x14ac:dyDescent="0.4">
      <c r="A2" s="158" t="s">
        <v>57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62" customFormat="1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62" customFormat="1" ht="21" x14ac:dyDescent="0.4">
      <c r="A4" s="158" t="s">
        <v>579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s="62" customFormat="1" x14ac:dyDescent="0.25"/>
    <row r="6" spans="1:12" s="62" customFormat="1" ht="28.8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s="62" customFormat="1" ht="26.4" x14ac:dyDescent="0.25">
      <c r="A7" s="8">
        <v>1</v>
      </c>
      <c r="B7" s="167" t="s">
        <v>58</v>
      </c>
      <c r="C7" s="168"/>
      <c r="D7" s="169"/>
      <c r="E7" s="170">
        <v>398000</v>
      </c>
      <c r="F7" s="171"/>
      <c r="G7" s="14">
        <v>398000</v>
      </c>
      <c r="H7" s="65" t="s">
        <v>11</v>
      </c>
      <c r="I7" s="16" t="s">
        <v>59</v>
      </c>
      <c r="J7" s="16" t="s">
        <v>59</v>
      </c>
      <c r="K7" s="19" t="s">
        <v>12</v>
      </c>
      <c r="L7" s="17" t="s">
        <v>60</v>
      </c>
    </row>
    <row r="8" spans="1:12" s="62" customFormat="1" ht="26.4" x14ac:dyDescent="0.25">
      <c r="A8" s="8">
        <v>2</v>
      </c>
      <c r="B8" s="167" t="s">
        <v>61</v>
      </c>
      <c r="C8" s="168"/>
      <c r="D8" s="169"/>
      <c r="E8" s="170">
        <v>398000</v>
      </c>
      <c r="F8" s="171"/>
      <c r="G8" s="14">
        <v>398000</v>
      </c>
      <c r="H8" s="65" t="s">
        <v>11</v>
      </c>
      <c r="I8" s="16" t="s">
        <v>59</v>
      </c>
      <c r="J8" s="16" t="s">
        <v>59</v>
      </c>
      <c r="K8" s="19" t="s">
        <v>12</v>
      </c>
      <c r="L8" s="17" t="s">
        <v>62</v>
      </c>
    </row>
    <row r="9" spans="1:12" s="62" customFormat="1" ht="26.4" x14ac:dyDescent="0.25">
      <c r="A9" s="8">
        <v>3</v>
      </c>
      <c r="B9" s="167" t="s">
        <v>63</v>
      </c>
      <c r="C9" s="168"/>
      <c r="D9" s="169"/>
      <c r="E9" s="170">
        <v>398000</v>
      </c>
      <c r="F9" s="171"/>
      <c r="G9" s="14">
        <v>398000</v>
      </c>
      <c r="H9" s="65" t="s">
        <v>11</v>
      </c>
      <c r="I9" s="16" t="s">
        <v>59</v>
      </c>
      <c r="J9" s="16" t="s">
        <v>59</v>
      </c>
      <c r="K9" s="19" t="s">
        <v>12</v>
      </c>
      <c r="L9" s="17" t="s">
        <v>64</v>
      </c>
    </row>
    <row r="10" spans="1:12" s="62" customFormat="1" ht="26.4" x14ac:dyDescent="0.25">
      <c r="A10" s="8">
        <v>4</v>
      </c>
      <c r="B10" s="167" t="s">
        <v>65</v>
      </c>
      <c r="C10" s="168"/>
      <c r="D10" s="169"/>
      <c r="E10" s="170">
        <v>398000</v>
      </c>
      <c r="F10" s="171"/>
      <c r="G10" s="14">
        <v>398000</v>
      </c>
      <c r="H10" s="65" t="s">
        <v>11</v>
      </c>
      <c r="I10" s="16" t="s">
        <v>59</v>
      </c>
      <c r="J10" s="16" t="s">
        <v>59</v>
      </c>
      <c r="K10" s="19" t="s">
        <v>12</v>
      </c>
      <c r="L10" s="17" t="s">
        <v>66</v>
      </c>
    </row>
    <row r="11" spans="1:12" s="62" customFormat="1" ht="43.2" x14ac:dyDescent="0.25">
      <c r="A11" s="8">
        <v>5</v>
      </c>
      <c r="B11" s="167" t="s">
        <v>67</v>
      </c>
      <c r="C11" s="168"/>
      <c r="D11" s="169"/>
      <c r="E11" s="170">
        <v>5500</v>
      </c>
      <c r="F11" s="171"/>
      <c r="G11" s="14">
        <v>5500</v>
      </c>
      <c r="H11" s="65" t="s">
        <v>11</v>
      </c>
      <c r="I11" s="15" t="s">
        <v>68</v>
      </c>
      <c r="J11" s="15" t="s">
        <v>68</v>
      </c>
      <c r="K11" s="19" t="s">
        <v>12</v>
      </c>
      <c r="L11" s="17" t="s">
        <v>71</v>
      </c>
    </row>
    <row r="12" spans="1:12" s="62" customFormat="1" ht="26.4" x14ac:dyDescent="0.25">
      <c r="A12" s="8">
        <v>6</v>
      </c>
      <c r="B12" s="167" t="s">
        <v>69</v>
      </c>
      <c r="C12" s="168"/>
      <c r="D12" s="169"/>
      <c r="E12" s="170">
        <v>44000</v>
      </c>
      <c r="F12" s="171"/>
      <c r="G12" s="14">
        <v>44000</v>
      </c>
      <c r="H12" s="65" t="s">
        <v>11</v>
      </c>
      <c r="I12" s="16" t="s">
        <v>70</v>
      </c>
      <c r="J12" s="16" t="s">
        <v>70</v>
      </c>
      <c r="K12" s="19" t="s">
        <v>12</v>
      </c>
      <c r="L12" s="17" t="s">
        <v>74</v>
      </c>
    </row>
    <row r="13" spans="1:12" s="62" customFormat="1" ht="43.2" x14ac:dyDescent="0.25">
      <c r="A13" s="8">
        <v>7</v>
      </c>
      <c r="B13" s="167" t="s">
        <v>72</v>
      </c>
      <c r="C13" s="168"/>
      <c r="D13" s="169"/>
      <c r="E13" s="170">
        <v>258628</v>
      </c>
      <c r="F13" s="171"/>
      <c r="G13" s="14">
        <v>258628</v>
      </c>
      <c r="H13" s="65" t="s">
        <v>11</v>
      </c>
      <c r="I13" s="15" t="s">
        <v>73</v>
      </c>
      <c r="J13" s="15" t="s">
        <v>73</v>
      </c>
      <c r="K13" s="19" t="s">
        <v>12</v>
      </c>
      <c r="L13" s="17" t="s">
        <v>75</v>
      </c>
    </row>
    <row r="14" spans="1:12" s="62" customFormat="1" ht="28.8" x14ac:dyDescent="0.25">
      <c r="A14" s="8">
        <v>8</v>
      </c>
      <c r="B14" s="167" t="s">
        <v>76</v>
      </c>
      <c r="C14" s="168"/>
      <c r="D14" s="169"/>
      <c r="E14" s="170">
        <v>39700</v>
      </c>
      <c r="F14" s="171"/>
      <c r="G14" s="100">
        <v>39700</v>
      </c>
      <c r="H14" s="65" t="s">
        <v>11</v>
      </c>
      <c r="I14" s="21" t="s">
        <v>77</v>
      </c>
      <c r="J14" s="21" t="s">
        <v>77</v>
      </c>
      <c r="K14" s="19" t="s">
        <v>12</v>
      </c>
      <c r="L14" s="17" t="s">
        <v>78</v>
      </c>
    </row>
    <row r="15" spans="1:12" s="62" customFormat="1" ht="28.8" x14ac:dyDescent="0.25">
      <c r="A15" s="8">
        <v>9</v>
      </c>
      <c r="B15" s="167" t="s">
        <v>79</v>
      </c>
      <c r="C15" s="168"/>
      <c r="D15" s="169"/>
      <c r="E15" s="170">
        <v>432</v>
      </c>
      <c r="F15" s="171"/>
      <c r="G15" s="14">
        <v>432</v>
      </c>
      <c r="H15" s="65" t="s">
        <v>11</v>
      </c>
      <c r="I15" s="15" t="s">
        <v>80</v>
      </c>
      <c r="J15" s="15" t="s">
        <v>80</v>
      </c>
      <c r="K15" s="19" t="s">
        <v>12</v>
      </c>
      <c r="L15" s="17" t="s">
        <v>81</v>
      </c>
    </row>
    <row r="16" spans="1:12" s="62" customFormat="1" ht="43.2" x14ac:dyDescent="0.25">
      <c r="A16" s="8">
        <v>10</v>
      </c>
      <c r="B16" s="167" t="s">
        <v>82</v>
      </c>
      <c r="C16" s="168"/>
      <c r="D16" s="169"/>
      <c r="E16" s="170">
        <v>11724</v>
      </c>
      <c r="F16" s="171"/>
      <c r="G16" s="14">
        <v>11724</v>
      </c>
      <c r="H16" s="65" t="s">
        <v>11</v>
      </c>
      <c r="I16" s="15" t="s">
        <v>83</v>
      </c>
      <c r="J16" s="15" t="s">
        <v>83</v>
      </c>
      <c r="K16" s="19" t="s">
        <v>12</v>
      </c>
      <c r="L16" s="17" t="s">
        <v>84</v>
      </c>
    </row>
    <row r="17" spans="1:12" s="62" customFormat="1" ht="43.2" x14ac:dyDescent="0.25">
      <c r="A17" s="8">
        <v>11</v>
      </c>
      <c r="B17" s="167" t="s">
        <v>85</v>
      </c>
      <c r="C17" s="168"/>
      <c r="D17" s="169"/>
      <c r="E17" s="170">
        <v>3780</v>
      </c>
      <c r="F17" s="171"/>
      <c r="G17" s="14">
        <v>3780</v>
      </c>
      <c r="H17" s="65" t="s">
        <v>11</v>
      </c>
      <c r="I17" s="15" t="s">
        <v>86</v>
      </c>
      <c r="J17" s="15" t="s">
        <v>86</v>
      </c>
      <c r="K17" s="19" t="s">
        <v>12</v>
      </c>
      <c r="L17" s="17" t="s">
        <v>89</v>
      </c>
    </row>
    <row r="18" spans="1:12" s="62" customFormat="1" ht="43.2" x14ac:dyDescent="0.25">
      <c r="A18" s="8">
        <v>12</v>
      </c>
      <c r="B18" s="167" t="s">
        <v>87</v>
      </c>
      <c r="C18" s="168"/>
      <c r="D18" s="169"/>
      <c r="E18" s="170">
        <v>3090</v>
      </c>
      <c r="F18" s="171"/>
      <c r="G18" s="14">
        <v>3090</v>
      </c>
      <c r="H18" s="65" t="s">
        <v>11</v>
      </c>
      <c r="I18" s="15" t="s">
        <v>88</v>
      </c>
      <c r="J18" s="15" t="s">
        <v>88</v>
      </c>
      <c r="K18" s="19" t="s">
        <v>12</v>
      </c>
      <c r="L18" s="17" t="s">
        <v>90</v>
      </c>
    </row>
    <row r="19" spans="1:12" s="62" customFormat="1" ht="43.2" x14ac:dyDescent="0.25">
      <c r="A19" s="8">
        <v>13</v>
      </c>
      <c r="B19" s="167" t="s">
        <v>91</v>
      </c>
      <c r="C19" s="168"/>
      <c r="D19" s="169"/>
      <c r="E19" s="170">
        <v>2540</v>
      </c>
      <c r="F19" s="171"/>
      <c r="G19" s="14">
        <v>2540</v>
      </c>
      <c r="H19" s="65" t="s">
        <v>11</v>
      </c>
      <c r="I19" s="15" t="s">
        <v>92</v>
      </c>
      <c r="J19" s="15" t="s">
        <v>92</v>
      </c>
      <c r="K19" s="19" t="s">
        <v>12</v>
      </c>
      <c r="L19" s="17" t="s">
        <v>93</v>
      </c>
    </row>
    <row r="20" spans="1:12" s="62" customFormat="1" ht="42.6" customHeight="1" x14ac:dyDescent="0.25">
      <c r="A20" s="8">
        <v>14</v>
      </c>
      <c r="B20" s="167" t="s">
        <v>94</v>
      </c>
      <c r="C20" s="168"/>
      <c r="D20" s="169"/>
      <c r="E20" s="170">
        <v>1122</v>
      </c>
      <c r="F20" s="171"/>
      <c r="G20" s="14">
        <v>1122</v>
      </c>
      <c r="H20" s="65" t="s">
        <v>11</v>
      </c>
      <c r="I20" s="89" t="s">
        <v>95</v>
      </c>
      <c r="J20" s="89" t="s">
        <v>95</v>
      </c>
      <c r="K20" s="19" t="s">
        <v>12</v>
      </c>
      <c r="L20" s="17" t="s">
        <v>96</v>
      </c>
    </row>
  </sheetData>
  <mergeCells count="33">
    <mergeCell ref="B18:D18"/>
    <mergeCell ref="E18:F18"/>
    <mergeCell ref="B19:D19"/>
    <mergeCell ref="E19:F19"/>
    <mergeCell ref="B20:D20"/>
    <mergeCell ref="E20:F20"/>
    <mergeCell ref="B17:D17"/>
    <mergeCell ref="E17:F17"/>
    <mergeCell ref="B14:D14"/>
    <mergeCell ref="E14:F14"/>
    <mergeCell ref="B15:D15"/>
    <mergeCell ref="E15:F15"/>
    <mergeCell ref="B16:D16"/>
    <mergeCell ref="E16:F16"/>
    <mergeCell ref="B11:D11"/>
    <mergeCell ref="E11:F11"/>
    <mergeCell ref="B12:D12"/>
    <mergeCell ref="E12:F12"/>
    <mergeCell ref="B13:D13"/>
    <mergeCell ref="E13:F13"/>
    <mergeCell ref="B8:D8"/>
    <mergeCell ref="E8:F8"/>
    <mergeCell ref="B9:D9"/>
    <mergeCell ref="E9:F9"/>
    <mergeCell ref="B10:D10"/>
    <mergeCell ref="E10:F10"/>
    <mergeCell ref="B7:D7"/>
    <mergeCell ref="E7:F7"/>
    <mergeCell ref="A2:L2"/>
    <mergeCell ref="A3:L3"/>
    <mergeCell ref="A4:K4"/>
    <mergeCell ref="B6:D6"/>
    <mergeCell ref="E6:F6"/>
  </mergeCells>
  <pageMargins left="0.70866141732283472" right="0.70866141732283472" top="0.15748031496062992" bottom="0.15748031496062992" header="0.31496062992125984" footer="0.31496062992125984"/>
  <pageSetup scale="90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3"/>
  <sheetViews>
    <sheetView topLeftCell="A10" workbookViewId="0">
      <selection activeCell="A14" sqref="A14:XFD15"/>
    </sheetView>
  </sheetViews>
  <sheetFormatPr defaultRowHeight="13.8" x14ac:dyDescent="0.25"/>
  <cols>
    <col min="1" max="1" width="6.5" customWidth="1"/>
    <col min="4" max="4" width="1.09765625" customWidth="1"/>
    <col min="6" max="6" width="4.8984375" customWidth="1"/>
    <col min="7" max="7" width="7.69921875" customWidth="1"/>
    <col min="8" max="8" width="11.3984375" customWidth="1"/>
    <col min="9" max="9" width="16.69921875" customWidth="1"/>
    <col min="10" max="10" width="11.3984375" customWidth="1"/>
    <col min="11" max="11" width="11.8984375" customWidth="1"/>
    <col min="12" max="12" width="16.09765625" customWidth="1"/>
  </cols>
  <sheetData>
    <row r="1" spans="1:12" s="62" customFormat="1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s="62" customFormat="1" ht="21" x14ac:dyDescent="0.4">
      <c r="A2" s="158" t="s">
        <v>97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s="62" customFormat="1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s="62" customFormat="1" ht="21" x14ac:dyDescent="0.4">
      <c r="A4" s="158" t="s">
        <v>600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s="62" customFormat="1" x14ac:dyDescent="0.25"/>
    <row r="6" spans="1:12" s="62" customFormat="1" ht="43.2" x14ac:dyDescent="0.25">
      <c r="A6" s="90" t="s">
        <v>2</v>
      </c>
      <c r="B6" s="159" t="s">
        <v>3</v>
      </c>
      <c r="C6" s="160"/>
      <c r="D6" s="161"/>
      <c r="E6" s="159" t="s">
        <v>9</v>
      </c>
      <c r="F6" s="161"/>
      <c r="G6" s="91" t="s">
        <v>4</v>
      </c>
      <c r="H6" s="91" t="s">
        <v>5</v>
      </c>
      <c r="I6" s="92" t="s">
        <v>10</v>
      </c>
      <c r="J6" s="93" t="s">
        <v>6</v>
      </c>
      <c r="K6" s="93" t="s">
        <v>7</v>
      </c>
      <c r="L6" s="92" t="s">
        <v>8</v>
      </c>
    </row>
    <row r="7" spans="1:12" s="62" customFormat="1" ht="28.8" x14ac:dyDescent="0.25">
      <c r="A7" s="81">
        <v>1</v>
      </c>
      <c r="B7" s="162" t="s">
        <v>98</v>
      </c>
      <c r="C7" s="163"/>
      <c r="D7" s="164"/>
      <c r="E7" s="165">
        <v>15680</v>
      </c>
      <c r="F7" s="166"/>
      <c r="G7" s="94">
        <v>15680</v>
      </c>
      <c r="H7" s="64" t="s">
        <v>11</v>
      </c>
      <c r="I7" s="83" t="s">
        <v>99</v>
      </c>
      <c r="J7" s="83" t="s">
        <v>99</v>
      </c>
      <c r="K7" s="84" t="s">
        <v>12</v>
      </c>
      <c r="L7" s="88" t="s">
        <v>100</v>
      </c>
    </row>
    <row r="8" spans="1:12" s="62" customFormat="1" ht="43.2" x14ac:dyDescent="0.25">
      <c r="A8" s="81">
        <v>2</v>
      </c>
      <c r="B8" s="162" t="s">
        <v>101</v>
      </c>
      <c r="C8" s="163"/>
      <c r="D8" s="164"/>
      <c r="E8" s="165">
        <v>8000</v>
      </c>
      <c r="F8" s="166"/>
      <c r="G8" s="94">
        <v>8000</v>
      </c>
      <c r="H8" s="18" t="s">
        <v>13</v>
      </c>
      <c r="I8" s="83" t="s">
        <v>102</v>
      </c>
      <c r="J8" s="83" t="s">
        <v>102</v>
      </c>
      <c r="K8" s="84" t="s">
        <v>12</v>
      </c>
      <c r="L8" s="18" t="s">
        <v>13</v>
      </c>
    </row>
    <row r="9" spans="1:12" s="62" customFormat="1" ht="43.2" x14ac:dyDescent="0.25">
      <c r="A9" s="81">
        <v>3</v>
      </c>
      <c r="B9" s="162" t="s">
        <v>103</v>
      </c>
      <c r="C9" s="163"/>
      <c r="D9" s="164"/>
      <c r="E9" s="165">
        <v>1200</v>
      </c>
      <c r="F9" s="166"/>
      <c r="G9" s="95">
        <v>1200</v>
      </c>
      <c r="H9" s="18" t="s">
        <v>13</v>
      </c>
      <c r="I9" s="83" t="s">
        <v>104</v>
      </c>
      <c r="J9" s="83" t="s">
        <v>104</v>
      </c>
      <c r="K9" s="84" t="s">
        <v>12</v>
      </c>
      <c r="L9" s="18" t="s">
        <v>13</v>
      </c>
    </row>
    <row r="10" spans="1:12" s="62" customFormat="1" ht="43.2" x14ac:dyDescent="0.25">
      <c r="A10" s="81">
        <v>4</v>
      </c>
      <c r="B10" s="162" t="s">
        <v>105</v>
      </c>
      <c r="C10" s="163"/>
      <c r="D10" s="164"/>
      <c r="E10" s="165">
        <v>1620</v>
      </c>
      <c r="F10" s="166"/>
      <c r="G10" s="94">
        <v>1620</v>
      </c>
      <c r="H10" s="18" t="s">
        <v>13</v>
      </c>
      <c r="I10" s="86" t="s">
        <v>106</v>
      </c>
      <c r="J10" s="86" t="s">
        <v>106</v>
      </c>
      <c r="K10" s="84" t="s">
        <v>12</v>
      </c>
      <c r="L10" s="18" t="s">
        <v>13</v>
      </c>
    </row>
    <row r="11" spans="1:12" s="62" customFormat="1" ht="43.2" x14ac:dyDescent="0.25">
      <c r="A11" s="81">
        <v>5</v>
      </c>
      <c r="B11" s="162" t="s">
        <v>107</v>
      </c>
      <c r="C11" s="163"/>
      <c r="D11" s="164"/>
      <c r="E11" s="165">
        <v>28500</v>
      </c>
      <c r="F11" s="166"/>
      <c r="G11" s="94">
        <v>28500</v>
      </c>
      <c r="H11" s="18" t="s">
        <v>13</v>
      </c>
      <c r="I11" s="18" t="s">
        <v>108</v>
      </c>
      <c r="J11" s="18" t="s">
        <v>108</v>
      </c>
      <c r="K11" s="84" t="s">
        <v>12</v>
      </c>
      <c r="L11" s="18" t="s">
        <v>13</v>
      </c>
    </row>
    <row r="12" spans="1:12" s="62" customFormat="1" ht="28.8" x14ac:dyDescent="0.25">
      <c r="A12" s="81">
        <v>6</v>
      </c>
      <c r="B12" s="162" t="s">
        <v>109</v>
      </c>
      <c r="C12" s="163"/>
      <c r="D12" s="164"/>
      <c r="E12" s="165">
        <v>30855</v>
      </c>
      <c r="F12" s="166"/>
      <c r="G12" s="94">
        <v>30855</v>
      </c>
      <c r="H12" s="18" t="s">
        <v>11</v>
      </c>
      <c r="I12" s="87" t="s">
        <v>110</v>
      </c>
      <c r="J12" s="87" t="s">
        <v>110</v>
      </c>
      <c r="K12" s="84" t="s">
        <v>12</v>
      </c>
      <c r="L12" s="88" t="s">
        <v>113</v>
      </c>
    </row>
    <row r="13" spans="1:12" s="62" customFormat="1" ht="28.8" x14ac:dyDescent="0.25">
      <c r="A13" s="81">
        <v>7</v>
      </c>
      <c r="B13" s="162" t="s">
        <v>111</v>
      </c>
      <c r="C13" s="163"/>
      <c r="D13" s="164"/>
      <c r="E13" s="165">
        <v>6578</v>
      </c>
      <c r="F13" s="166"/>
      <c r="G13" s="94">
        <v>6578</v>
      </c>
      <c r="H13" s="18" t="s">
        <v>11</v>
      </c>
      <c r="I13" s="87" t="s">
        <v>614</v>
      </c>
      <c r="J13" s="87" t="s">
        <v>112</v>
      </c>
      <c r="K13" s="84" t="s">
        <v>12</v>
      </c>
      <c r="L13" s="88" t="s">
        <v>114</v>
      </c>
    </row>
    <row r="14" spans="1:12" s="62" customFormat="1" ht="15.6" x14ac:dyDescent="0.25">
      <c r="A14" s="113"/>
      <c r="B14" s="114"/>
      <c r="C14" s="114"/>
      <c r="D14" s="114"/>
      <c r="E14" s="115"/>
      <c r="F14" s="116"/>
      <c r="G14" s="115"/>
      <c r="H14" s="117"/>
      <c r="I14" s="114"/>
      <c r="J14" s="114"/>
      <c r="K14" s="118"/>
      <c r="L14" s="119"/>
    </row>
    <row r="15" spans="1:12" s="62" customFormat="1" ht="15.6" x14ac:dyDescent="0.25">
      <c r="A15" s="113"/>
      <c r="B15" s="114"/>
      <c r="C15" s="114"/>
      <c r="D15" s="114"/>
      <c r="E15" s="115"/>
      <c r="F15" s="116"/>
      <c r="G15" s="115"/>
      <c r="H15" s="117"/>
      <c r="I15" s="114"/>
      <c r="J15" s="114"/>
      <c r="K15" s="118"/>
      <c r="L15" s="119"/>
    </row>
    <row r="16" spans="1:12" s="62" customFormat="1" ht="15.6" x14ac:dyDescent="0.25">
      <c r="A16" s="113"/>
      <c r="B16" s="114"/>
      <c r="C16" s="114"/>
      <c r="D16" s="114"/>
      <c r="E16" s="115"/>
      <c r="F16" s="116"/>
      <c r="G16" s="115"/>
      <c r="H16" s="117"/>
      <c r="I16" s="114"/>
      <c r="J16" s="114"/>
      <c r="K16" s="118"/>
      <c r="L16" s="119"/>
    </row>
    <row r="17" spans="1:12" s="62" customFormat="1" ht="15.6" x14ac:dyDescent="0.25">
      <c r="A17" s="113"/>
      <c r="B17" s="114"/>
      <c r="C17" s="114"/>
      <c r="D17" s="114"/>
      <c r="E17" s="115"/>
      <c r="F17" s="116"/>
      <c r="G17" s="115"/>
      <c r="H17" s="117"/>
      <c r="I17" s="114"/>
      <c r="J17" s="114"/>
      <c r="K17" s="118"/>
      <c r="L17" s="119"/>
    </row>
    <row r="18" spans="1:12" s="62" customFormat="1" ht="15.6" x14ac:dyDescent="0.3">
      <c r="A18" s="22"/>
      <c r="B18" s="28"/>
      <c r="C18" s="28"/>
      <c r="D18" s="28"/>
      <c r="E18" s="29"/>
      <c r="F18" s="30"/>
      <c r="G18" s="31"/>
      <c r="H18" s="27"/>
      <c r="I18" s="23"/>
      <c r="J18" s="23"/>
      <c r="K18" s="33"/>
      <c r="L18" s="34"/>
    </row>
    <row r="19" spans="1:12" s="62" customFormat="1" x14ac:dyDescent="0.25"/>
    <row r="20" spans="1:12" s="62" customFormat="1" ht="21" x14ac:dyDescent="0.4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 t="s">
        <v>1</v>
      </c>
    </row>
    <row r="21" spans="1:12" s="62" customFormat="1" ht="21" x14ac:dyDescent="0.4">
      <c r="A21" s="158" t="s">
        <v>97</v>
      </c>
      <c r="B21" s="158"/>
      <c r="C21" s="158"/>
      <c r="D21" s="158"/>
      <c r="E21" s="158"/>
      <c r="F21" s="158"/>
      <c r="G21" s="158"/>
      <c r="H21" s="158"/>
      <c r="I21" s="158"/>
      <c r="J21" s="158"/>
      <c r="K21" s="158"/>
      <c r="L21" s="158"/>
    </row>
    <row r="22" spans="1:12" s="62" customFormat="1" ht="21" x14ac:dyDescent="0.4">
      <c r="A22" s="158" t="s">
        <v>0</v>
      </c>
      <c r="B22" s="158"/>
      <c r="C22" s="158"/>
      <c r="D22" s="158"/>
      <c r="E22" s="158"/>
      <c r="F22" s="158"/>
      <c r="G22" s="158"/>
      <c r="H22" s="158"/>
      <c r="I22" s="158"/>
      <c r="J22" s="158"/>
      <c r="K22" s="158"/>
      <c r="L22" s="158"/>
    </row>
    <row r="23" spans="1:12" s="62" customFormat="1" ht="21" x14ac:dyDescent="0.4">
      <c r="A23" s="158" t="s">
        <v>601</v>
      </c>
      <c r="B23" s="158"/>
      <c r="C23" s="158"/>
      <c r="D23" s="158"/>
      <c r="E23" s="158"/>
      <c r="F23" s="158"/>
      <c r="G23" s="158"/>
      <c r="H23" s="158"/>
      <c r="I23" s="158"/>
      <c r="J23" s="158"/>
      <c r="K23" s="158"/>
      <c r="L23" s="2"/>
    </row>
    <row r="24" spans="1:12" s="62" customFormat="1" x14ac:dyDescent="0.25"/>
    <row r="25" spans="1:12" s="62" customFormat="1" ht="43.2" x14ac:dyDescent="0.25">
      <c r="A25" s="90" t="s">
        <v>2</v>
      </c>
      <c r="B25" s="159" t="s">
        <v>3</v>
      </c>
      <c r="C25" s="160"/>
      <c r="D25" s="161"/>
      <c r="E25" s="159" t="s">
        <v>9</v>
      </c>
      <c r="F25" s="161"/>
      <c r="G25" s="91" t="s">
        <v>4</v>
      </c>
      <c r="H25" s="91" t="s">
        <v>5</v>
      </c>
      <c r="I25" s="92" t="s">
        <v>10</v>
      </c>
      <c r="J25" s="93" t="s">
        <v>6</v>
      </c>
      <c r="K25" s="93" t="s">
        <v>7</v>
      </c>
      <c r="L25" s="92" t="s">
        <v>8</v>
      </c>
    </row>
    <row r="26" spans="1:12" s="62" customFormat="1" ht="28.8" x14ac:dyDescent="0.25">
      <c r="A26" s="81">
        <v>8</v>
      </c>
      <c r="B26" s="162" t="s">
        <v>115</v>
      </c>
      <c r="C26" s="163"/>
      <c r="D26" s="164"/>
      <c r="E26" s="165">
        <v>29544</v>
      </c>
      <c r="F26" s="166"/>
      <c r="G26" s="82">
        <v>29544</v>
      </c>
      <c r="H26" s="18" t="s">
        <v>11</v>
      </c>
      <c r="I26" s="87" t="s">
        <v>116</v>
      </c>
      <c r="J26" s="87" t="s">
        <v>116</v>
      </c>
      <c r="K26" s="84" t="s">
        <v>12</v>
      </c>
      <c r="L26" s="88" t="s">
        <v>117</v>
      </c>
    </row>
    <row r="27" spans="1:12" s="62" customFormat="1" ht="28.8" x14ac:dyDescent="0.25">
      <c r="A27" s="81">
        <v>9</v>
      </c>
      <c r="B27" s="162" t="s">
        <v>118</v>
      </c>
      <c r="C27" s="163"/>
      <c r="D27" s="164"/>
      <c r="E27" s="165">
        <v>32000</v>
      </c>
      <c r="F27" s="166"/>
      <c r="G27" s="82">
        <v>32000</v>
      </c>
      <c r="H27" s="18" t="s">
        <v>11</v>
      </c>
      <c r="I27" s="83" t="s">
        <v>119</v>
      </c>
      <c r="J27" s="83" t="s">
        <v>119</v>
      </c>
      <c r="K27" s="84" t="s">
        <v>12</v>
      </c>
      <c r="L27" s="88" t="s">
        <v>120</v>
      </c>
    </row>
    <row r="28" spans="1:12" s="62" customFormat="1" ht="28.8" x14ac:dyDescent="0.25">
      <c r="A28" s="81">
        <v>10</v>
      </c>
      <c r="B28" s="162" t="s">
        <v>121</v>
      </c>
      <c r="C28" s="163"/>
      <c r="D28" s="164"/>
      <c r="E28" s="165">
        <v>7000</v>
      </c>
      <c r="F28" s="166"/>
      <c r="G28" s="82">
        <v>7000</v>
      </c>
      <c r="H28" s="18" t="s">
        <v>11</v>
      </c>
      <c r="I28" s="83" t="s">
        <v>122</v>
      </c>
      <c r="J28" s="83" t="s">
        <v>122</v>
      </c>
      <c r="K28" s="84" t="s">
        <v>12</v>
      </c>
      <c r="L28" s="88" t="s">
        <v>125</v>
      </c>
    </row>
    <row r="29" spans="1:12" s="62" customFormat="1" ht="28.8" x14ac:dyDescent="0.25">
      <c r="A29" s="81">
        <v>11</v>
      </c>
      <c r="B29" s="162" t="s">
        <v>123</v>
      </c>
      <c r="C29" s="163"/>
      <c r="D29" s="164"/>
      <c r="E29" s="165">
        <v>393500</v>
      </c>
      <c r="F29" s="166"/>
      <c r="G29" s="82">
        <v>393500</v>
      </c>
      <c r="H29" s="18" t="s">
        <v>11</v>
      </c>
      <c r="I29" s="83" t="s">
        <v>124</v>
      </c>
      <c r="J29" s="83" t="s">
        <v>124</v>
      </c>
      <c r="K29" s="84" t="s">
        <v>12</v>
      </c>
      <c r="L29" s="88" t="s">
        <v>126</v>
      </c>
    </row>
    <row r="30" spans="1:12" s="62" customFormat="1" ht="28.8" x14ac:dyDescent="0.25">
      <c r="A30" s="81">
        <v>12</v>
      </c>
      <c r="B30" s="162" t="s">
        <v>127</v>
      </c>
      <c r="C30" s="163"/>
      <c r="D30" s="164"/>
      <c r="E30" s="165">
        <v>393500</v>
      </c>
      <c r="F30" s="166"/>
      <c r="G30" s="82">
        <v>393500</v>
      </c>
      <c r="H30" s="18" t="s">
        <v>11</v>
      </c>
      <c r="I30" s="83" t="s">
        <v>124</v>
      </c>
      <c r="J30" s="83" t="s">
        <v>124</v>
      </c>
      <c r="K30" s="84" t="s">
        <v>12</v>
      </c>
      <c r="L30" s="88" t="s">
        <v>128</v>
      </c>
    </row>
    <row r="31" spans="1:12" s="62" customFormat="1" ht="28.8" x14ac:dyDescent="0.25">
      <c r="A31" s="81">
        <v>13</v>
      </c>
      <c r="B31" s="162" t="s">
        <v>129</v>
      </c>
      <c r="C31" s="163"/>
      <c r="D31" s="164"/>
      <c r="E31" s="165">
        <v>393500</v>
      </c>
      <c r="F31" s="166"/>
      <c r="G31" s="82">
        <v>393500</v>
      </c>
      <c r="H31" s="18" t="s">
        <v>11</v>
      </c>
      <c r="I31" s="83" t="s">
        <v>124</v>
      </c>
      <c r="J31" s="83" t="s">
        <v>124</v>
      </c>
      <c r="K31" s="84" t="s">
        <v>12</v>
      </c>
      <c r="L31" s="88" t="s">
        <v>130</v>
      </c>
    </row>
    <row r="32" spans="1:12" s="62" customFormat="1" ht="39.6" x14ac:dyDescent="0.25">
      <c r="A32" s="81">
        <v>14</v>
      </c>
      <c r="B32" s="162" t="s">
        <v>131</v>
      </c>
      <c r="C32" s="163"/>
      <c r="D32" s="164"/>
      <c r="E32" s="165">
        <v>3790</v>
      </c>
      <c r="F32" s="166"/>
      <c r="G32" s="82">
        <v>3790</v>
      </c>
      <c r="H32" s="18" t="s">
        <v>11</v>
      </c>
      <c r="I32" s="83" t="s">
        <v>132</v>
      </c>
      <c r="J32" s="83" t="s">
        <v>132</v>
      </c>
      <c r="K32" s="84" t="s">
        <v>12</v>
      </c>
      <c r="L32" s="88" t="s">
        <v>133</v>
      </c>
    </row>
    <row r="33" spans="1:12" s="62" customFormat="1" ht="39.6" x14ac:dyDescent="0.25">
      <c r="A33" s="81">
        <v>15</v>
      </c>
      <c r="B33" s="162" t="s">
        <v>134</v>
      </c>
      <c r="C33" s="163"/>
      <c r="D33" s="164"/>
      <c r="E33" s="165">
        <v>6490</v>
      </c>
      <c r="F33" s="166"/>
      <c r="G33" s="82">
        <v>6490</v>
      </c>
      <c r="H33" s="18" t="s">
        <v>11</v>
      </c>
      <c r="I33" s="83" t="s">
        <v>135</v>
      </c>
      <c r="J33" s="83" t="s">
        <v>135</v>
      </c>
      <c r="K33" s="84" t="s">
        <v>12</v>
      </c>
      <c r="L33" s="88" t="s">
        <v>136</v>
      </c>
    </row>
  </sheetData>
  <mergeCells count="40">
    <mergeCell ref="A2:L2"/>
    <mergeCell ref="A3:L3"/>
    <mergeCell ref="A4:K4"/>
    <mergeCell ref="B6:D6"/>
    <mergeCell ref="E6:F6"/>
    <mergeCell ref="B7:D7"/>
    <mergeCell ref="E7:F7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A21:L21"/>
    <mergeCell ref="A22:L22"/>
    <mergeCell ref="A23:K23"/>
    <mergeCell ref="B25:D25"/>
    <mergeCell ref="E25:F25"/>
    <mergeCell ref="B26:D26"/>
    <mergeCell ref="E26:F26"/>
    <mergeCell ref="B27:D27"/>
    <mergeCell ref="E27:F27"/>
    <mergeCell ref="B28:D28"/>
    <mergeCell ref="E28:F28"/>
    <mergeCell ref="B32:D32"/>
    <mergeCell ref="E32:F32"/>
    <mergeCell ref="B33:D33"/>
    <mergeCell ref="E33:F33"/>
    <mergeCell ref="B29:D29"/>
    <mergeCell ref="E29:F29"/>
    <mergeCell ref="B30:D30"/>
    <mergeCell ref="E30:F30"/>
    <mergeCell ref="B31:D31"/>
    <mergeCell ref="E31:F31"/>
  </mergeCells>
  <pageMargins left="0.7" right="0.7" top="0.75" bottom="0.75" header="0.3" footer="0.3"/>
  <pageSetup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7" workbookViewId="0">
      <selection activeCell="N13" sqref="N13"/>
    </sheetView>
  </sheetViews>
  <sheetFormatPr defaultRowHeight="13.8" x14ac:dyDescent="0.25"/>
  <cols>
    <col min="1" max="1" width="5.8984375" customWidth="1"/>
    <col min="4" max="4" width="7.59765625" customWidth="1"/>
    <col min="6" max="6" width="3.69921875" customWidth="1"/>
    <col min="8" max="8" width="9.8984375" customWidth="1"/>
    <col min="9" max="9" width="12.3984375" customWidth="1"/>
    <col min="10" max="10" width="17.796875" customWidth="1"/>
    <col min="11" max="11" width="12" customWidth="1"/>
    <col min="12" max="12" width="20.296875" customWidth="1"/>
  </cols>
  <sheetData>
    <row r="1" spans="1:12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ht="21" x14ac:dyDescent="0.4">
      <c r="A2" s="158" t="s">
        <v>137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" x14ac:dyDescent="0.4">
      <c r="A4" s="158" t="s">
        <v>602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28.8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ht="39.6" x14ac:dyDescent="0.25">
      <c r="A7" s="8">
        <v>1</v>
      </c>
      <c r="B7" s="167" t="s">
        <v>138</v>
      </c>
      <c r="C7" s="168"/>
      <c r="D7" s="169"/>
      <c r="E7" s="170">
        <v>24000</v>
      </c>
      <c r="F7" s="171"/>
      <c r="G7" s="14">
        <v>24000</v>
      </c>
      <c r="H7" s="65" t="s">
        <v>11</v>
      </c>
      <c r="I7" s="16" t="s">
        <v>139</v>
      </c>
      <c r="J7" s="16" t="s">
        <v>139</v>
      </c>
      <c r="K7" s="19" t="s">
        <v>12</v>
      </c>
      <c r="L7" s="17" t="s">
        <v>140</v>
      </c>
    </row>
    <row r="8" spans="1:12" ht="39.6" x14ac:dyDescent="0.25">
      <c r="A8" s="8">
        <v>2</v>
      </c>
      <c r="B8" s="167" t="s">
        <v>141</v>
      </c>
      <c r="C8" s="168"/>
      <c r="D8" s="169"/>
      <c r="E8" s="170">
        <v>8000</v>
      </c>
      <c r="F8" s="171"/>
      <c r="G8" s="14">
        <v>8000</v>
      </c>
      <c r="H8" s="65" t="s">
        <v>11</v>
      </c>
      <c r="I8" s="16" t="s">
        <v>142</v>
      </c>
      <c r="J8" s="16" t="s">
        <v>142</v>
      </c>
      <c r="K8" s="19" t="s">
        <v>12</v>
      </c>
      <c r="L8" s="17" t="s">
        <v>143</v>
      </c>
    </row>
    <row r="9" spans="1:12" ht="26.4" x14ac:dyDescent="0.25">
      <c r="A9" s="8">
        <v>3</v>
      </c>
      <c r="B9" s="167" t="s">
        <v>144</v>
      </c>
      <c r="C9" s="168"/>
      <c r="D9" s="169"/>
      <c r="E9" s="170">
        <v>20000</v>
      </c>
      <c r="F9" s="171"/>
      <c r="G9" s="14">
        <v>20000</v>
      </c>
      <c r="H9" s="65" t="s">
        <v>11</v>
      </c>
      <c r="I9" s="16" t="s">
        <v>145</v>
      </c>
      <c r="J9" s="16" t="s">
        <v>145</v>
      </c>
      <c r="K9" s="19" t="s">
        <v>12</v>
      </c>
      <c r="L9" s="17" t="s">
        <v>146</v>
      </c>
    </row>
    <row r="10" spans="1:12" ht="26.4" x14ac:dyDescent="0.25">
      <c r="A10" s="8">
        <v>4</v>
      </c>
      <c r="B10" s="167" t="s">
        <v>147</v>
      </c>
      <c r="C10" s="168"/>
      <c r="D10" s="169"/>
      <c r="E10" s="170">
        <v>5890</v>
      </c>
      <c r="F10" s="171"/>
      <c r="G10" s="14">
        <v>5890</v>
      </c>
      <c r="H10" s="65" t="s">
        <v>11</v>
      </c>
      <c r="I10" s="16" t="s">
        <v>148</v>
      </c>
      <c r="J10" s="16" t="s">
        <v>148</v>
      </c>
      <c r="K10" s="19" t="s">
        <v>12</v>
      </c>
      <c r="L10" s="17" t="s">
        <v>149</v>
      </c>
    </row>
    <row r="11" spans="1:12" ht="26.4" x14ac:dyDescent="0.25">
      <c r="A11" s="8">
        <v>5</v>
      </c>
      <c r="B11" s="167" t="s">
        <v>150</v>
      </c>
      <c r="C11" s="168"/>
      <c r="D11" s="169"/>
      <c r="E11" s="170">
        <v>40000</v>
      </c>
      <c r="F11" s="171"/>
      <c r="G11" s="14">
        <v>40000</v>
      </c>
      <c r="H11" s="65" t="s">
        <v>11</v>
      </c>
      <c r="I11" s="16" t="s">
        <v>151</v>
      </c>
      <c r="J11" s="16" t="s">
        <v>151</v>
      </c>
      <c r="K11" s="19" t="s">
        <v>12</v>
      </c>
      <c r="L11" s="17" t="s">
        <v>158</v>
      </c>
    </row>
    <row r="12" spans="1:12" ht="26.4" x14ac:dyDescent="0.25">
      <c r="A12" s="8">
        <v>6</v>
      </c>
      <c r="B12" s="167" t="s">
        <v>152</v>
      </c>
      <c r="C12" s="168"/>
      <c r="D12" s="169"/>
      <c r="E12" s="170">
        <v>13000</v>
      </c>
      <c r="F12" s="171"/>
      <c r="G12" s="14">
        <v>13000</v>
      </c>
      <c r="H12" s="65" t="s">
        <v>11</v>
      </c>
      <c r="I12" s="16" t="s">
        <v>153</v>
      </c>
      <c r="J12" s="16" t="s">
        <v>153</v>
      </c>
      <c r="K12" s="19" t="s">
        <v>12</v>
      </c>
      <c r="L12" s="17" t="s">
        <v>154</v>
      </c>
    </row>
    <row r="13" spans="1:12" ht="26.4" x14ac:dyDescent="0.25">
      <c r="A13" s="8">
        <v>7</v>
      </c>
      <c r="B13" s="167" t="s">
        <v>155</v>
      </c>
      <c r="C13" s="168"/>
      <c r="D13" s="169"/>
      <c r="E13" s="170">
        <v>2400</v>
      </c>
      <c r="F13" s="171"/>
      <c r="G13" s="14">
        <v>2400</v>
      </c>
      <c r="H13" s="65" t="s">
        <v>11</v>
      </c>
      <c r="I13" s="16" t="s">
        <v>156</v>
      </c>
      <c r="J13" s="16" t="s">
        <v>156</v>
      </c>
      <c r="K13" s="19" t="s">
        <v>12</v>
      </c>
      <c r="L13" s="17" t="s">
        <v>157</v>
      </c>
    </row>
    <row r="14" spans="1:12" ht="39.6" x14ac:dyDescent="0.25">
      <c r="A14" s="8">
        <v>8</v>
      </c>
      <c r="B14" s="167" t="s">
        <v>159</v>
      </c>
      <c r="C14" s="168"/>
      <c r="D14" s="169"/>
      <c r="E14" s="170">
        <v>11190</v>
      </c>
      <c r="F14" s="171"/>
      <c r="G14" s="14">
        <v>11190</v>
      </c>
      <c r="H14" s="65" t="s">
        <v>11</v>
      </c>
      <c r="I14" s="16" t="s">
        <v>160</v>
      </c>
      <c r="J14" s="16" t="s">
        <v>160</v>
      </c>
      <c r="K14" s="19" t="s">
        <v>12</v>
      </c>
      <c r="L14" s="17" t="s">
        <v>161</v>
      </c>
    </row>
    <row r="15" spans="1:12" ht="26.4" x14ac:dyDescent="0.25">
      <c r="A15" s="8">
        <v>9</v>
      </c>
      <c r="B15" s="167" t="s">
        <v>162</v>
      </c>
      <c r="C15" s="168"/>
      <c r="D15" s="169"/>
      <c r="E15" s="170">
        <v>22796</v>
      </c>
      <c r="F15" s="171"/>
      <c r="G15" s="14">
        <v>22796</v>
      </c>
      <c r="H15" s="65" t="s">
        <v>11</v>
      </c>
      <c r="I15" s="16" t="s">
        <v>163</v>
      </c>
      <c r="J15" s="16" t="s">
        <v>163</v>
      </c>
      <c r="K15" s="19" t="s">
        <v>12</v>
      </c>
      <c r="L15" s="17" t="s">
        <v>164</v>
      </c>
    </row>
    <row r="16" spans="1:12" ht="15.6" x14ac:dyDescent="0.3">
      <c r="A16" s="22"/>
      <c r="B16" s="28"/>
      <c r="C16" s="28"/>
      <c r="D16" s="28"/>
      <c r="E16" s="29"/>
      <c r="F16" s="30"/>
      <c r="G16" s="31"/>
      <c r="H16" s="4"/>
      <c r="I16" s="32"/>
      <c r="J16" s="32"/>
      <c r="K16" s="33"/>
      <c r="L16" s="34"/>
    </row>
    <row r="17" spans="1:12" ht="15.6" x14ac:dyDescent="0.3">
      <c r="A17" s="22"/>
      <c r="B17" s="28"/>
      <c r="C17" s="28"/>
      <c r="D17" s="28"/>
      <c r="E17" s="29"/>
      <c r="F17" s="30"/>
      <c r="G17" s="31"/>
      <c r="H17" s="4"/>
      <c r="I17" s="32"/>
      <c r="J17" s="32"/>
      <c r="K17" s="33"/>
      <c r="L17" s="34"/>
    </row>
    <row r="18" spans="1:12" ht="15.6" x14ac:dyDescent="0.3">
      <c r="A18" s="22"/>
      <c r="B18" s="28"/>
      <c r="C18" s="28"/>
      <c r="D18" s="28"/>
      <c r="E18" s="29"/>
      <c r="F18" s="30"/>
      <c r="G18" s="31"/>
      <c r="H18" s="4"/>
      <c r="I18" s="32"/>
      <c r="J18" s="32"/>
      <c r="K18" s="33"/>
      <c r="L18" s="34"/>
    </row>
    <row r="19" spans="1:12" ht="15.6" x14ac:dyDescent="0.3">
      <c r="A19" s="22"/>
      <c r="B19" s="28"/>
      <c r="C19" s="28"/>
      <c r="D19" s="28"/>
      <c r="E19" s="29"/>
      <c r="F19" s="30"/>
      <c r="G19" s="31"/>
      <c r="H19" s="4"/>
      <c r="I19" s="32"/>
      <c r="J19" s="32"/>
      <c r="K19" s="33"/>
      <c r="L19" s="34"/>
    </row>
    <row r="20" spans="1:12" ht="15.6" x14ac:dyDescent="0.3">
      <c r="A20" s="22"/>
      <c r="B20" s="28"/>
      <c r="C20" s="28"/>
      <c r="D20" s="28"/>
      <c r="E20" s="29"/>
      <c r="F20" s="30"/>
      <c r="G20" s="31"/>
      <c r="H20" s="4"/>
      <c r="I20" s="32"/>
      <c r="J20" s="32"/>
      <c r="K20" s="33"/>
      <c r="L20" s="34"/>
    </row>
    <row r="21" spans="1:12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</sheetData>
  <mergeCells count="23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14:D14"/>
    <mergeCell ref="E14:F14"/>
    <mergeCell ref="B15:D15"/>
    <mergeCell ref="E15:F15"/>
    <mergeCell ref="B11:D11"/>
    <mergeCell ref="E11:F11"/>
    <mergeCell ref="B12:D12"/>
    <mergeCell ref="E12:F12"/>
    <mergeCell ref="B13:D13"/>
    <mergeCell ref="E13:F13"/>
  </mergeCells>
  <pageMargins left="0.70866141732283472" right="0.70866141732283472" top="0.15748031496062992" bottom="0.15748031496062992" header="0.31496062992125984" footer="0.31496062992125984"/>
  <pageSetup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workbookViewId="0">
      <selection activeCell="J21" sqref="J21"/>
    </sheetView>
  </sheetViews>
  <sheetFormatPr defaultRowHeight="13.8" x14ac:dyDescent="0.25"/>
  <cols>
    <col min="1" max="1" width="5.796875" customWidth="1"/>
    <col min="4" max="4" width="9.19921875" customWidth="1"/>
    <col min="6" max="6" width="3.3984375" customWidth="1"/>
    <col min="7" max="7" width="6.3984375" style="71" customWidth="1"/>
    <col min="8" max="8" width="8.796875" style="71"/>
    <col min="9" max="9" width="14.3984375" customWidth="1"/>
    <col min="10" max="10" width="17.796875" customWidth="1"/>
    <col min="11" max="11" width="12.19921875" customWidth="1"/>
    <col min="12" max="12" width="17.69921875" customWidth="1"/>
  </cols>
  <sheetData>
    <row r="1" spans="1:12" ht="21" x14ac:dyDescent="0.4">
      <c r="A1" s="1"/>
      <c r="B1" s="1"/>
      <c r="C1" s="1"/>
      <c r="D1" s="1"/>
      <c r="E1" s="1"/>
      <c r="F1" s="1"/>
      <c r="G1" s="70"/>
      <c r="H1" s="70"/>
      <c r="I1" s="1"/>
      <c r="J1" s="1"/>
      <c r="K1" s="1"/>
      <c r="L1" s="1" t="s">
        <v>1</v>
      </c>
    </row>
    <row r="2" spans="1:12" ht="21" x14ac:dyDescent="0.4">
      <c r="A2" s="158" t="s">
        <v>165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" x14ac:dyDescent="0.4">
      <c r="A4" s="158" t="s">
        <v>603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x14ac:dyDescent="0.25">
      <c r="A5" s="62"/>
      <c r="B5" s="62"/>
      <c r="C5" s="62"/>
      <c r="D5" s="62"/>
      <c r="E5" s="62"/>
      <c r="F5" s="62"/>
      <c r="I5" s="62"/>
      <c r="J5" s="62"/>
      <c r="K5" s="62"/>
      <c r="L5" s="62"/>
    </row>
    <row r="6" spans="1:12" ht="28.8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ht="26.4" x14ac:dyDescent="0.25">
      <c r="A7" s="8">
        <v>1</v>
      </c>
      <c r="B7" s="167" t="s">
        <v>166</v>
      </c>
      <c r="C7" s="168"/>
      <c r="D7" s="169"/>
      <c r="E7" s="170">
        <v>99000</v>
      </c>
      <c r="F7" s="171"/>
      <c r="G7" s="72">
        <v>99000</v>
      </c>
      <c r="H7" s="66" t="s">
        <v>11</v>
      </c>
      <c r="I7" s="16" t="s">
        <v>167</v>
      </c>
      <c r="J7" s="16" t="s">
        <v>167</v>
      </c>
      <c r="K7" s="19" t="s">
        <v>12</v>
      </c>
      <c r="L7" s="17" t="s">
        <v>168</v>
      </c>
    </row>
    <row r="8" spans="1:12" ht="26.4" x14ac:dyDescent="0.25">
      <c r="A8" s="8">
        <v>2</v>
      </c>
      <c r="B8" s="167" t="s">
        <v>169</v>
      </c>
      <c r="C8" s="168"/>
      <c r="D8" s="169"/>
      <c r="E8" s="170">
        <v>6800</v>
      </c>
      <c r="F8" s="171"/>
      <c r="G8" s="72">
        <v>6800</v>
      </c>
      <c r="H8" s="66" t="s">
        <v>11</v>
      </c>
      <c r="I8" s="16" t="s">
        <v>170</v>
      </c>
      <c r="J8" s="16" t="s">
        <v>170</v>
      </c>
      <c r="K8" s="19" t="s">
        <v>12</v>
      </c>
      <c r="L8" s="17" t="s">
        <v>171</v>
      </c>
    </row>
    <row r="9" spans="1:12" ht="26.4" x14ac:dyDescent="0.25">
      <c r="A9" s="8">
        <v>3</v>
      </c>
      <c r="B9" s="167" t="s">
        <v>172</v>
      </c>
      <c r="C9" s="168"/>
      <c r="D9" s="169"/>
      <c r="E9" s="170">
        <v>6550</v>
      </c>
      <c r="F9" s="175"/>
      <c r="G9" s="59">
        <v>6550</v>
      </c>
      <c r="H9" s="66" t="s">
        <v>11</v>
      </c>
      <c r="I9" s="16" t="s">
        <v>173</v>
      </c>
      <c r="J9" s="16" t="s">
        <v>173</v>
      </c>
      <c r="K9" s="19" t="s">
        <v>12</v>
      </c>
      <c r="L9" s="17" t="s">
        <v>174</v>
      </c>
    </row>
    <row r="10" spans="1:12" ht="26.4" x14ac:dyDescent="0.25">
      <c r="A10" s="8">
        <v>4</v>
      </c>
      <c r="B10" s="167" t="s">
        <v>175</v>
      </c>
      <c r="C10" s="168"/>
      <c r="D10" s="169"/>
      <c r="E10" s="170">
        <v>6625</v>
      </c>
      <c r="F10" s="171"/>
      <c r="G10" s="72">
        <v>6625</v>
      </c>
      <c r="H10" s="66" t="s">
        <v>11</v>
      </c>
      <c r="I10" s="16" t="s">
        <v>176</v>
      </c>
      <c r="J10" s="16" t="s">
        <v>176</v>
      </c>
      <c r="K10" s="19" t="s">
        <v>12</v>
      </c>
      <c r="L10" s="17" t="s">
        <v>177</v>
      </c>
    </row>
    <row r="11" spans="1:12" ht="28.8" x14ac:dyDescent="0.25">
      <c r="A11" s="8">
        <v>5</v>
      </c>
      <c r="B11" s="167" t="s">
        <v>178</v>
      </c>
      <c r="C11" s="168"/>
      <c r="D11" s="169"/>
      <c r="E11" s="170">
        <v>2500</v>
      </c>
      <c r="F11" s="171"/>
      <c r="G11" s="72">
        <v>2500</v>
      </c>
      <c r="H11" s="66" t="s">
        <v>11</v>
      </c>
      <c r="I11" s="15" t="s">
        <v>179</v>
      </c>
      <c r="J11" s="15" t="s">
        <v>179</v>
      </c>
      <c r="K11" s="19" t="s">
        <v>12</v>
      </c>
      <c r="L11" s="17" t="s">
        <v>187</v>
      </c>
    </row>
    <row r="12" spans="1:12" ht="28.8" x14ac:dyDescent="0.25">
      <c r="A12" s="8">
        <v>6</v>
      </c>
      <c r="B12" s="167" t="s">
        <v>180</v>
      </c>
      <c r="C12" s="168"/>
      <c r="D12" s="169"/>
      <c r="E12" s="170">
        <v>23900</v>
      </c>
      <c r="F12" s="171"/>
      <c r="G12" s="72">
        <v>23900</v>
      </c>
      <c r="H12" s="66" t="s">
        <v>11</v>
      </c>
      <c r="I12" s="15" t="s">
        <v>181</v>
      </c>
      <c r="J12" s="15" t="s">
        <v>181</v>
      </c>
      <c r="K12" s="19" t="s">
        <v>12</v>
      </c>
      <c r="L12" s="17" t="s">
        <v>188</v>
      </c>
    </row>
    <row r="13" spans="1:12" ht="28.8" x14ac:dyDescent="0.25">
      <c r="A13" s="8">
        <v>7</v>
      </c>
      <c r="B13" s="167" t="s">
        <v>182</v>
      </c>
      <c r="C13" s="168"/>
      <c r="D13" s="169"/>
      <c r="E13" s="170">
        <v>52585</v>
      </c>
      <c r="F13" s="171"/>
      <c r="G13" s="72">
        <v>52585</v>
      </c>
      <c r="H13" s="66" t="s">
        <v>11</v>
      </c>
      <c r="I13" s="21" t="s">
        <v>183</v>
      </c>
      <c r="J13" s="21" t="s">
        <v>183</v>
      </c>
      <c r="K13" s="19" t="s">
        <v>12</v>
      </c>
      <c r="L13" s="17" t="s">
        <v>189</v>
      </c>
    </row>
    <row r="14" spans="1:12" ht="26.4" x14ac:dyDescent="0.25">
      <c r="A14" s="8">
        <v>8</v>
      </c>
      <c r="B14" s="167" t="s">
        <v>184</v>
      </c>
      <c r="C14" s="168"/>
      <c r="D14" s="169"/>
      <c r="E14" s="170">
        <v>19440</v>
      </c>
      <c r="F14" s="171"/>
      <c r="G14" s="72">
        <v>19440</v>
      </c>
      <c r="H14" s="66" t="s">
        <v>11</v>
      </c>
      <c r="I14" s="16" t="s">
        <v>185</v>
      </c>
      <c r="J14" s="16" t="s">
        <v>185</v>
      </c>
      <c r="K14" s="19" t="s">
        <v>12</v>
      </c>
      <c r="L14" s="17" t="s">
        <v>190</v>
      </c>
    </row>
    <row r="15" spans="1:12" ht="26.4" x14ac:dyDescent="0.25">
      <c r="A15" s="8">
        <v>9</v>
      </c>
      <c r="B15" s="167" t="s">
        <v>115</v>
      </c>
      <c r="C15" s="168"/>
      <c r="D15" s="169"/>
      <c r="E15" s="170">
        <v>65375</v>
      </c>
      <c r="F15" s="171"/>
      <c r="G15" s="72">
        <v>65375</v>
      </c>
      <c r="H15" s="66" t="s">
        <v>11</v>
      </c>
      <c r="I15" s="16" t="s">
        <v>186</v>
      </c>
      <c r="J15" s="16" t="s">
        <v>186</v>
      </c>
      <c r="K15" s="19" t="s">
        <v>12</v>
      </c>
      <c r="L15" s="17" t="s">
        <v>191</v>
      </c>
    </row>
    <row r="16" spans="1:12" x14ac:dyDescent="0.25">
      <c r="A16" s="62"/>
      <c r="B16" s="62"/>
      <c r="C16" s="62"/>
      <c r="D16" s="62"/>
      <c r="E16" s="62"/>
      <c r="F16" s="62"/>
      <c r="I16" s="62"/>
      <c r="J16" s="62"/>
      <c r="K16" s="62"/>
      <c r="L16" s="62"/>
    </row>
  </sheetData>
  <mergeCells count="23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14:D14"/>
    <mergeCell ref="E14:F14"/>
    <mergeCell ref="B15:D15"/>
    <mergeCell ref="E15:F15"/>
    <mergeCell ref="B11:D11"/>
    <mergeCell ref="E11:F11"/>
    <mergeCell ref="B12:D12"/>
    <mergeCell ref="E12:F12"/>
    <mergeCell ref="B13:D13"/>
    <mergeCell ref="E13:F13"/>
  </mergeCells>
  <pageMargins left="0.70866141732283472" right="0.70866141732283472" top="0.35433070866141736" bottom="0.35433070866141736" header="0.31496062992125984" footer="0.31496062992125984"/>
  <pageSetup scale="9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61"/>
  <sheetViews>
    <sheetView topLeftCell="A61" workbookViewId="0">
      <selection activeCell="A37" sqref="A37:XFD39"/>
    </sheetView>
  </sheetViews>
  <sheetFormatPr defaultRowHeight="13.8" x14ac:dyDescent="0.25"/>
  <cols>
    <col min="1" max="1" width="6" customWidth="1"/>
    <col min="4" max="4" width="8.09765625" customWidth="1"/>
    <col min="6" max="6" width="4.59765625" customWidth="1"/>
    <col min="7" max="7" width="7" customWidth="1"/>
    <col min="8" max="8" width="10.8984375" customWidth="1"/>
    <col min="9" max="9" width="14" customWidth="1"/>
    <col min="10" max="10" width="15.296875" customWidth="1"/>
    <col min="11" max="11" width="18" customWidth="1"/>
    <col min="12" max="12" width="17.09765625" customWidth="1"/>
  </cols>
  <sheetData>
    <row r="1" spans="1:12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ht="21" x14ac:dyDescent="0.4">
      <c r="A2" s="158" t="s">
        <v>192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" x14ac:dyDescent="0.4">
      <c r="A4" s="158" t="s">
        <v>604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28.8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ht="28.8" x14ac:dyDescent="0.25">
      <c r="A7" s="8">
        <v>1</v>
      </c>
      <c r="B7" s="167" t="s">
        <v>193</v>
      </c>
      <c r="C7" s="168"/>
      <c r="D7" s="169"/>
      <c r="E7" s="170">
        <v>66000</v>
      </c>
      <c r="F7" s="171"/>
      <c r="G7" s="14">
        <v>66000</v>
      </c>
      <c r="H7" s="65" t="s">
        <v>11</v>
      </c>
      <c r="I7" s="16" t="s">
        <v>194</v>
      </c>
      <c r="J7" s="16" t="s">
        <v>194</v>
      </c>
      <c r="K7" s="19" t="s">
        <v>12</v>
      </c>
      <c r="L7" s="17" t="s">
        <v>195</v>
      </c>
    </row>
    <row r="8" spans="1:12" ht="26.4" x14ac:dyDescent="0.25">
      <c r="A8" s="8">
        <v>2</v>
      </c>
      <c r="B8" s="167" t="s">
        <v>196</v>
      </c>
      <c r="C8" s="168"/>
      <c r="D8" s="169"/>
      <c r="E8" s="170">
        <v>13500</v>
      </c>
      <c r="F8" s="171"/>
      <c r="G8" s="14">
        <v>13500</v>
      </c>
      <c r="H8" s="65" t="s">
        <v>11</v>
      </c>
      <c r="I8" s="16" t="s">
        <v>198</v>
      </c>
      <c r="J8" s="16" t="s">
        <v>198</v>
      </c>
      <c r="K8" s="19" t="s">
        <v>12</v>
      </c>
      <c r="L8" s="17" t="s">
        <v>200</v>
      </c>
    </row>
    <row r="9" spans="1:12" ht="26.4" x14ac:dyDescent="0.25">
      <c r="A9" s="8">
        <v>3</v>
      </c>
      <c r="B9" s="167" t="s">
        <v>197</v>
      </c>
      <c r="C9" s="168"/>
      <c r="D9" s="169"/>
      <c r="E9" s="170">
        <v>5250</v>
      </c>
      <c r="F9" s="175"/>
      <c r="G9" s="20">
        <v>5250</v>
      </c>
      <c r="H9" s="65" t="s">
        <v>11</v>
      </c>
      <c r="I9" s="16" t="s">
        <v>199</v>
      </c>
      <c r="J9" s="16" t="s">
        <v>199</v>
      </c>
      <c r="K9" s="19" t="s">
        <v>12</v>
      </c>
      <c r="L9" s="17" t="s">
        <v>201</v>
      </c>
    </row>
    <row r="10" spans="1:12" ht="28.8" x14ac:dyDescent="0.25">
      <c r="A10" s="8">
        <v>4</v>
      </c>
      <c r="B10" s="167" t="s">
        <v>202</v>
      </c>
      <c r="C10" s="168"/>
      <c r="D10" s="169"/>
      <c r="E10" s="170">
        <v>432</v>
      </c>
      <c r="F10" s="171"/>
      <c r="G10" s="14">
        <v>432</v>
      </c>
      <c r="H10" s="65" t="s">
        <v>11</v>
      </c>
      <c r="I10" s="16" t="s">
        <v>203</v>
      </c>
      <c r="J10" s="16" t="s">
        <v>203</v>
      </c>
      <c r="K10" s="19" t="s">
        <v>12</v>
      </c>
      <c r="L10" s="17" t="s">
        <v>204</v>
      </c>
    </row>
    <row r="11" spans="1:12" ht="28.8" x14ac:dyDescent="0.25">
      <c r="A11" s="8">
        <v>5</v>
      </c>
      <c r="B11" s="167" t="s">
        <v>205</v>
      </c>
      <c r="C11" s="168"/>
      <c r="D11" s="169"/>
      <c r="E11" s="170">
        <v>1000</v>
      </c>
      <c r="F11" s="171"/>
      <c r="G11" s="14">
        <v>1000</v>
      </c>
      <c r="H11" s="65" t="s">
        <v>11</v>
      </c>
      <c r="I11" s="15" t="s">
        <v>206</v>
      </c>
      <c r="J11" s="15" t="s">
        <v>206</v>
      </c>
      <c r="K11" s="19" t="s">
        <v>12</v>
      </c>
      <c r="L11" s="17" t="s">
        <v>207</v>
      </c>
    </row>
    <row r="12" spans="1:12" ht="43.2" x14ac:dyDescent="0.25">
      <c r="A12" s="8">
        <v>6</v>
      </c>
      <c r="B12" s="167" t="s">
        <v>208</v>
      </c>
      <c r="C12" s="168"/>
      <c r="D12" s="169"/>
      <c r="E12" s="170">
        <v>875</v>
      </c>
      <c r="F12" s="171"/>
      <c r="G12" s="14">
        <v>875</v>
      </c>
      <c r="H12" s="15" t="s">
        <v>13</v>
      </c>
      <c r="I12" s="15" t="s">
        <v>209</v>
      </c>
      <c r="J12" s="15" t="s">
        <v>209</v>
      </c>
      <c r="K12" s="19" t="s">
        <v>12</v>
      </c>
      <c r="L12" s="15" t="s">
        <v>13</v>
      </c>
    </row>
    <row r="13" spans="1:12" ht="43.2" x14ac:dyDescent="0.25">
      <c r="A13" s="8">
        <v>7</v>
      </c>
      <c r="B13" s="167" t="s">
        <v>210</v>
      </c>
      <c r="C13" s="168"/>
      <c r="D13" s="169"/>
      <c r="E13" s="170">
        <v>6000</v>
      </c>
      <c r="F13" s="171"/>
      <c r="G13" s="14">
        <v>6000</v>
      </c>
      <c r="H13" s="15" t="s">
        <v>13</v>
      </c>
      <c r="I13" s="21" t="s">
        <v>211</v>
      </c>
      <c r="J13" s="21" t="s">
        <v>211</v>
      </c>
      <c r="K13" s="19" t="s">
        <v>12</v>
      </c>
      <c r="L13" s="15" t="s">
        <v>13</v>
      </c>
    </row>
    <row r="14" spans="1:12" ht="43.2" x14ac:dyDescent="0.25">
      <c r="A14" s="8">
        <v>8</v>
      </c>
      <c r="B14" s="167" t="s">
        <v>212</v>
      </c>
      <c r="C14" s="168"/>
      <c r="D14" s="169"/>
      <c r="E14" s="170">
        <v>3000</v>
      </c>
      <c r="F14" s="171"/>
      <c r="G14" s="14">
        <v>3000</v>
      </c>
      <c r="H14" s="15" t="s">
        <v>13</v>
      </c>
      <c r="I14" s="16" t="s">
        <v>213</v>
      </c>
      <c r="J14" s="16" t="s">
        <v>213</v>
      </c>
      <c r="K14" s="19" t="s">
        <v>12</v>
      </c>
      <c r="L14" s="15" t="s">
        <v>13</v>
      </c>
    </row>
    <row r="15" spans="1:12" x14ac:dyDescent="0.25">
      <c r="A15" s="68"/>
      <c r="B15" s="68"/>
      <c r="C15" s="68"/>
      <c r="D15" s="68"/>
      <c r="E15" s="68"/>
      <c r="F15" s="68"/>
      <c r="G15" s="68"/>
      <c r="H15" s="68"/>
      <c r="I15" s="68"/>
      <c r="J15" s="68"/>
      <c r="K15" s="68"/>
      <c r="L15" s="68"/>
    </row>
    <row r="16" spans="1:12" s="62" customFormat="1" x14ac:dyDescent="0.25">
      <c r="A16" s="68"/>
      <c r="B16" s="68"/>
      <c r="C16" s="68"/>
      <c r="D16" s="68"/>
      <c r="E16" s="68"/>
      <c r="F16" s="68"/>
      <c r="G16" s="68"/>
      <c r="H16" s="68"/>
      <c r="I16" s="68"/>
      <c r="J16" s="68"/>
      <c r="K16" s="68"/>
      <c r="L16" s="68"/>
    </row>
    <row r="17" spans="1:12" x14ac:dyDescent="0.25">
      <c r="A17" s="68"/>
      <c r="B17" s="68"/>
      <c r="C17" s="68"/>
      <c r="D17" s="68"/>
      <c r="E17" s="68"/>
      <c r="F17" s="68"/>
      <c r="G17" s="68"/>
      <c r="H17" s="68"/>
      <c r="I17" s="68"/>
      <c r="J17" s="68"/>
      <c r="K17" s="68"/>
      <c r="L17" s="68"/>
    </row>
    <row r="18" spans="1:12" s="62" customFormat="1" x14ac:dyDescent="0.25">
      <c r="A18" s="68"/>
      <c r="B18" s="68"/>
      <c r="C18" s="68"/>
      <c r="D18" s="68"/>
      <c r="E18" s="68"/>
      <c r="F18" s="68"/>
      <c r="G18" s="68"/>
      <c r="H18" s="68"/>
      <c r="I18" s="68"/>
      <c r="J18" s="68"/>
      <c r="K18" s="68"/>
      <c r="L18" s="68"/>
    </row>
    <row r="19" spans="1:12" s="62" customFormat="1" x14ac:dyDescent="0.25">
      <c r="A19" s="68"/>
      <c r="B19" s="68"/>
      <c r="C19" s="68"/>
      <c r="D19" s="68"/>
      <c r="E19" s="68"/>
      <c r="F19" s="68"/>
      <c r="G19" s="68"/>
      <c r="H19" s="68"/>
      <c r="I19" s="68"/>
      <c r="J19" s="68"/>
      <c r="K19" s="68"/>
      <c r="L19" s="68"/>
    </row>
    <row r="20" spans="1:12" s="62" customFormat="1" x14ac:dyDescent="0.25">
      <c r="A20" s="68"/>
      <c r="B20" s="68"/>
      <c r="C20" s="68"/>
      <c r="D20" s="68"/>
      <c r="E20" s="68"/>
      <c r="F20" s="68"/>
      <c r="G20" s="68"/>
      <c r="H20" s="68"/>
      <c r="I20" s="68"/>
      <c r="J20" s="68"/>
      <c r="K20" s="68"/>
      <c r="L20" s="68"/>
    </row>
    <row r="21" spans="1:12" s="62" customFormat="1" x14ac:dyDescent="0.25">
      <c r="A21" s="68"/>
      <c r="B21" s="68"/>
      <c r="C21" s="68"/>
      <c r="D21" s="68"/>
      <c r="E21" s="68"/>
      <c r="F21" s="68"/>
      <c r="G21" s="68"/>
      <c r="H21" s="68"/>
      <c r="I21" s="68"/>
      <c r="J21" s="68"/>
      <c r="K21" s="68"/>
      <c r="L21" s="68"/>
    </row>
    <row r="22" spans="1:12" s="62" customFormat="1" x14ac:dyDescent="0.25">
      <c r="A22" s="68"/>
      <c r="B22" s="68"/>
      <c r="C22" s="68"/>
      <c r="D22" s="68"/>
      <c r="E22" s="68"/>
      <c r="F22" s="68"/>
      <c r="G22" s="68"/>
      <c r="H22" s="68"/>
      <c r="I22" s="68"/>
      <c r="J22" s="68"/>
      <c r="K22" s="68"/>
      <c r="L22" s="68"/>
    </row>
    <row r="23" spans="1:12" s="62" customFormat="1" x14ac:dyDescent="0.25">
      <c r="A23" s="68"/>
      <c r="B23" s="68"/>
      <c r="C23" s="68"/>
      <c r="D23" s="68"/>
      <c r="E23" s="68"/>
      <c r="F23" s="68"/>
      <c r="G23" s="68"/>
      <c r="H23" s="68"/>
      <c r="I23" s="68"/>
      <c r="J23" s="68"/>
      <c r="K23" s="68"/>
      <c r="L23" s="68"/>
    </row>
    <row r="24" spans="1:12" x14ac:dyDescent="0.25">
      <c r="A24" s="68"/>
      <c r="B24" s="68"/>
      <c r="C24" s="68"/>
      <c r="D24" s="68"/>
      <c r="E24" s="68"/>
      <c r="F24" s="68"/>
      <c r="G24" s="68"/>
      <c r="H24" s="68"/>
      <c r="I24" s="68"/>
      <c r="J24" s="68"/>
      <c r="K24" s="68"/>
      <c r="L24" s="68"/>
    </row>
    <row r="25" spans="1:12" ht="21" x14ac:dyDescent="0.25">
      <c r="A25" s="67"/>
      <c r="B25" s="67"/>
      <c r="C25" s="67"/>
      <c r="D25" s="67"/>
      <c r="E25" s="67"/>
      <c r="F25" s="67"/>
      <c r="G25" s="67"/>
      <c r="H25" s="67"/>
      <c r="I25" s="67"/>
      <c r="J25" s="67"/>
      <c r="K25" s="67"/>
      <c r="L25" s="67" t="s">
        <v>1</v>
      </c>
    </row>
    <row r="26" spans="1:12" ht="21" x14ac:dyDescent="0.25">
      <c r="A26" s="176" t="s">
        <v>192</v>
      </c>
      <c r="B26" s="176"/>
      <c r="C26" s="176"/>
      <c r="D26" s="176"/>
      <c r="E26" s="176"/>
      <c r="F26" s="176"/>
      <c r="G26" s="176"/>
      <c r="H26" s="176"/>
      <c r="I26" s="176"/>
      <c r="J26" s="176"/>
      <c r="K26" s="176"/>
      <c r="L26" s="176"/>
    </row>
    <row r="27" spans="1:12" ht="21" x14ac:dyDescent="0.25">
      <c r="A27" s="176" t="s">
        <v>0</v>
      </c>
      <c r="B27" s="176"/>
      <c r="C27" s="176"/>
      <c r="D27" s="176"/>
      <c r="E27" s="176"/>
      <c r="F27" s="176"/>
      <c r="G27" s="176"/>
      <c r="H27" s="176"/>
      <c r="I27" s="176"/>
      <c r="J27" s="176"/>
      <c r="K27" s="176"/>
      <c r="L27" s="176"/>
    </row>
    <row r="28" spans="1:12" ht="21" x14ac:dyDescent="0.25">
      <c r="A28" s="176" t="s">
        <v>604</v>
      </c>
      <c r="B28" s="176"/>
      <c r="C28" s="176"/>
      <c r="D28" s="176"/>
      <c r="E28" s="176"/>
      <c r="F28" s="176"/>
      <c r="G28" s="176"/>
      <c r="H28" s="176"/>
      <c r="I28" s="176"/>
      <c r="J28" s="176"/>
      <c r="K28" s="176"/>
      <c r="L28" s="101"/>
    </row>
    <row r="29" spans="1:12" x14ac:dyDescent="0.25">
      <c r="A29" s="68"/>
      <c r="B29" s="68"/>
      <c r="C29" s="68"/>
      <c r="D29" s="68"/>
      <c r="E29" s="68"/>
      <c r="F29" s="68"/>
      <c r="G29" s="68"/>
      <c r="H29" s="68"/>
      <c r="I29" s="68"/>
      <c r="J29" s="68"/>
      <c r="K29" s="68"/>
      <c r="L29" s="68"/>
    </row>
    <row r="30" spans="1:12" ht="28.8" x14ac:dyDescent="0.25">
      <c r="A30" s="90" t="s">
        <v>2</v>
      </c>
      <c r="B30" s="159" t="s">
        <v>3</v>
      </c>
      <c r="C30" s="160"/>
      <c r="D30" s="161"/>
      <c r="E30" s="159" t="s">
        <v>9</v>
      </c>
      <c r="F30" s="161"/>
      <c r="G30" s="91" t="s">
        <v>4</v>
      </c>
      <c r="H30" s="91" t="s">
        <v>5</v>
      </c>
      <c r="I30" s="92" t="s">
        <v>10</v>
      </c>
      <c r="J30" s="93" t="s">
        <v>6</v>
      </c>
      <c r="K30" s="93" t="s">
        <v>7</v>
      </c>
      <c r="L30" s="92" t="s">
        <v>8</v>
      </c>
    </row>
    <row r="31" spans="1:12" ht="43.2" x14ac:dyDescent="0.25">
      <c r="A31" s="81">
        <v>9</v>
      </c>
      <c r="B31" s="162" t="s">
        <v>214</v>
      </c>
      <c r="C31" s="163"/>
      <c r="D31" s="164"/>
      <c r="E31" s="165">
        <v>3600</v>
      </c>
      <c r="F31" s="166"/>
      <c r="G31" s="82">
        <v>3600</v>
      </c>
      <c r="H31" s="18" t="s">
        <v>13</v>
      </c>
      <c r="I31" s="83" t="s">
        <v>215</v>
      </c>
      <c r="J31" s="83" t="s">
        <v>215</v>
      </c>
      <c r="K31" s="84" t="s">
        <v>12</v>
      </c>
      <c r="L31" s="18" t="s">
        <v>13</v>
      </c>
    </row>
    <row r="32" spans="1:12" ht="43.2" x14ac:dyDescent="0.25">
      <c r="A32" s="81">
        <v>10</v>
      </c>
      <c r="B32" s="162" t="s">
        <v>216</v>
      </c>
      <c r="C32" s="163"/>
      <c r="D32" s="164"/>
      <c r="E32" s="165">
        <v>2700</v>
      </c>
      <c r="F32" s="166"/>
      <c r="G32" s="82">
        <v>2700</v>
      </c>
      <c r="H32" s="18" t="s">
        <v>13</v>
      </c>
      <c r="I32" s="83" t="s">
        <v>217</v>
      </c>
      <c r="J32" s="83" t="s">
        <v>217</v>
      </c>
      <c r="K32" s="84" t="s">
        <v>12</v>
      </c>
      <c r="L32" s="18" t="s">
        <v>13</v>
      </c>
    </row>
    <row r="33" spans="1:12" ht="43.2" x14ac:dyDescent="0.25">
      <c r="A33" s="81">
        <v>11</v>
      </c>
      <c r="B33" s="162" t="s">
        <v>218</v>
      </c>
      <c r="C33" s="163"/>
      <c r="D33" s="164"/>
      <c r="E33" s="165">
        <v>2700</v>
      </c>
      <c r="F33" s="177"/>
      <c r="G33" s="85">
        <v>2700</v>
      </c>
      <c r="H33" s="18" t="s">
        <v>13</v>
      </c>
      <c r="I33" s="83" t="s">
        <v>219</v>
      </c>
      <c r="J33" s="83" t="s">
        <v>219</v>
      </c>
      <c r="K33" s="84" t="s">
        <v>12</v>
      </c>
      <c r="L33" s="18" t="s">
        <v>13</v>
      </c>
    </row>
    <row r="34" spans="1:12" ht="43.2" x14ac:dyDescent="0.25">
      <c r="A34" s="81">
        <v>12</v>
      </c>
      <c r="B34" s="162" t="s">
        <v>220</v>
      </c>
      <c r="C34" s="163"/>
      <c r="D34" s="164"/>
      <c r="E34" s="165">
        <v>30000</v>
      </c>
      <c r="F34" s="166"/>
      <c r="G34" s="82">
        <v>30000</v>
      </c>
      <c r="H34" s="18" t="s">
        <v>13</v>
      </c>
      <c r="I34" s="83" t="s">
        <v>221</v>
      </c>
      <c r="J34" s="83" t="s">
        <v>221</v>
      </c>
      <c r="K34" s="84" t="s">
        <v>12</v>
      </c>
      <c r="L34" s="18" t="s">
        <v>13</v>
      </c>
    </row>
    <row r="35" spans="1:12" ht="43.2" x14ac:dyDescent="0.25">
      <c r="A35" s="81">
        <v>13</v>
      </c>
      <c r="B35" s="162" t="s">
        <v>222</v>
      </c>
      <c r="C35" s="163"/>
      <c r="D35" s="164"/>
      <c r="E35" s="165">
        <v>6000</v>
      </c>
      <c r="F35" s="166"/>
      <c r="G35" s="82">
        <v>6000</v>
      </c>
      <c r="H35" s="18" t="s">
        <v>13</v>
      </c>
      <c r="I35" s="18" t="s">
        <v>223</v>
      </c>
      <c r="J35" s="18" t="s">
        <v>223</v>
      </c>
      <c r="K35" s="84" t="s">
        <v>12</v>
      </c>
      <c r="L35" s="18" t="s">
        <v>13</v>
      </c>
    </row>
    <row r="36" spans="1:12" ht="43.2" x14ac:dyDescent="0.25">
      <c r="A36" s="81">
        <v>14</v>
      </c>
      <c r="B36" s="162" t="s">
        <v>222</v>
      </c>
      <c r="C36" s="163"/>
      <c r="D36" s="164"/>
      <c r="E36" s="165">
        <v>6000</v>
      </c>
      <c r="F36" s="166"/>
      <c r="G36" s="82">
        <v>6000</v>
      </c>
      <c r="H36" s="18" t="s">
        <v>13</v>
      </c>
      <c r="I36" s="18" t="s">
        <v>224</v>
      </c>
      <c r="J36" s="18" t="s">
        <v>224</v>
      </c>
      <c r="K36" s="84" t="s">
        <v>12</v>
      </c>
      <c r="L36" s="18" t="s">
        <v>13</v>
      </c>
    </row>
    <row r="37" spans="1:12" s="62" customFormat="1" ht="15.6" x14ac:dyDescent="0.25">
      <c r="A37" s="113"/>
      <c r="B37" s="114"/>
      <c r="C37" s="114"/>
      <c r="D37" s="114"/>
      <c r="E37" s="115"/>
      <c r="F37" s="116"/>
      <c r="G37" s="120"/>
      <c r="H37" s="117"/>
      <c r="I37" s="117"/>
      <c r="J37" s="117"/>
      <c r="K37" s="118"/>
      <c r="L37" s="117"/>
    </row>
    <row r="38" spans="1:12" s="62" customFormat="1" ht="15.6" x14ac:dyDescent="0.25">
      <c r="A38" s="113"/>
      <c r="B38" s="114"/>
      <c r="C38" s="114"/>
      <c r="D38" s="114"/>
      <c r="E38" s="115"/>
      <c r="F38" s="116"/>
      <c r="G38" s="120"/>
      <c r="H38" s="117"/>
      <c r="I38" s="117"/>
      <c r="J38" s="117"/>
      <c r="K38" s="118"/>
      <c r="L38" s="117"/>
    </row>
    <row r="39" spans="1:12" s="62" customFormat="1" ht="15.6" x14ac:dyDescent="0.25">
      <c r="A39" s="113"/>
      <c r="B39" s="114"/>
      <c r="C39" s="114"/>
      <c r="D39" s="114"/>
      <c r="E39" s="115"/>
      <c r="F39" s="116"/>
      <c r="G39" s="120"/>
      <c r="H39" s="117"/>
      <c r="I39" s="117"/>
      <c r="J39" s="117"/>
      <c r="K39" s="118"/>
      <c r="L39" s="117"/>
    </row>
    <row r="40" spans="1:12" s="62" customFormat="1" ht="15.6" x14ac:dyDescent="0.25">
      <c r="A40" s="113"/>
      <c r="B40" s="114"/>
      <c r="C40" s="114"/>
      <c r="D40" s="114"/>
      <c r="E40" s="115"/>
      <c r="F40" s="116"/>
      <c r="G40" s="120"/>
      <c r="H40" s="117"/>
      <c r="I40" s="117"/>
      <c r="J40" s="117"/>
      <c r="K40" s="118"/>
      <c r="L40" s="117"/>
    </row>
    <row r="41" spans="1:12" s="62" customFormat="1" ht="15.6" x14ac:dyDescent="0.25">
      <c r="A41" s="113"/>
      <c r="B41" s="114"/>
      <c r="C41" s="114"/>
      <c r="D41" s="114"/>
      <c r="E41" s="115"/>
      <c r="F41" s="116"/>
      <c r="G41" s="120"/>
      <c r="H41" s="117"/>
      <c r="I41" s="117"/>
      <c r="J41" s="117"/>
      <c r="K41" s="118"/>
      <c r="L41" s="117"/>
    </row>
    <row r="42" spans="1:12" s="62" customFormat="1" ht="15.6" x14ac:dyDescent="0.25">
      <c r="A42" s="113"/>
      <c r="B42" s="114"/>
      <c r="C42" s="114"/>
      <c r="D42" s="114"/>
      <c r="E42" s="115"/>
      <c r="F42" s="116"/>
      <c r="G42" s="120"/>
      <c r="H42" s="117"/>
      <c r="I42" s="117"/>
      <c r="J42" s="117"/>
      <c r="K42" s="118"/>
      <c r="L42" s="117"/>
    </row>
    <row r="43" spans="1:12" s="62" customFormat="1" ht="15.6" x14ac:dyDescent="0.25">
      <c r="A43" s="73"/>
      <c r="B43" s="74"/>
      <c r="C43" s="74"/>
      <c r="D43" s="74"/>
      <c r="E43" s="75"/>
      <c r="F43" s="76"/>
      <c r="G43" s="77"/>
      <c r="H43" s="78"/>
      <c r="I43" s="78"/>
      <c r="J43" s="78"/>
      <c r="K43" s="102"/>
      <c r="L43" s="78"/>
    </row>
    <row r="44" spans="1:12" s="62" customFormat="1" ht="15.6" x14ac:dyDescent="0.25">
      <c r="A44" s="73"/>
      <c r="B44" s="74"/>
      <c r="C44" s="74"/>
      <c r="D44" s="74"/>
      <c r="E44" s="75"/>
      <c r="F44" s="76"/>
      <c r="G44" s="77"/>
      <c r="H44" s="78"/>
      <c r="I44" s="78"/>
      <c r="J44" s="78"/>
      <c r="K44" s="102"/>
      <c r="L44" s="78"/>
    </row>
    <row r="45" spans="1:12" ht="15.6" x14ac:dyDescent="0.25">
      <c r="A45" s="22"/>
      <c r="B45" s="23"/>
      <c r="C45" s="23"/>
      <c r="D45" s="23"/>
      <c r="E45" s="24"/>
      <c r="F45" s="25"/>
      <c r="G45" s="26"/>
      <c r="H45" s="27"/>
      <c r="I45" s="27"/>
      <c r="J45" s="27"/>
      <c r="K45" s="27"/>
      <c r="L45" s="27"/>
    </row>
    <row r="46" spans="1:12" ht="21" x14ac:dyDescent="0.25">
      <c r="A46" s="67"/>
      <c r="B46" s="67"/>
      <c r="C46" s="67"/>
      <c r="D46" s="67"/>
      <c r="E46" s="67"/>
      <c r="F46" s="67"/>
      <c r="G46" s="67"/>
      <c r="H46" s="67"/>
      <c r="I46" s="67"/>
      <c r="J46" s="67"/>
      <c r="K46" s="67"/>
      <c r="L46" s="67" t="s">
        <v>1</v>
      </c>
    </row>
    <row r="47" spans="1:12" ht="21" x14ac:dyDescent="0.25">
      <c r="A47" s="176" t="s">
        <v>192</v>
      </c>
      <c r="B47" s="176"/>
      <c r="C47" s="176"/>
      <c r="D47" s="176"/>
      <c r="E47" s="176"/>
      <c r="F47" s="176"/>
      <c r="G47" s="176"/>
      <c r="H47" s="176"/>
      <c r="I47" s="176"/>
      <c r="J47" s="176"/>
      <c r="K47" s="176"/>
      <c r="L47" s="176"/>
    </row>
    <row r="48" spans="1:12" ht="21" x14ac:dyDescent="0.25">
      <c r="A48" s="176" t="s">
        <v>0</v>
      </c>
      <c r="B48" s="176"/>
      <c r="C48" s="176"/>
      <c r="D48" s="176"/>
      <c r="E48" s="176"/>
      <c r="F48" s="176"/>
      <c r="G48" s="176"/>
      <c r="H48" s="176"/>
      <c r="I48" s="176"/>
      <c r="J48" s="176"/>
      <c r="K48" s="176"/>
      <c r="L48" s="176"/>
    </row>
    <row r="49" spans="1:12" ht="21" x14ac:dyDescent="0.25">
      <c r="A49" s="176" t="s">
        <v>605</v>
      </c>
      <c r="B49" s="176"/>
      <c r="C49" s="176"/>
      <c r="D49" s="176"/>
      <c r="E49" s="176"/>
      <c r="F49" s="176"/>
      <c r="G49" s="176"/>
      <c r="H49" s="176"/>
      <c r="I49" s="176"/>
      <c r="J49" s="176"/>
      <c r="K49" s="176"/>
      <c r="L49" s="101"/>
    </row>
    <row r="50" spans="1:12" x14ac:dyDescent="0.25">
      <c r="A50" s="68"/>
      <c r="B50" s="68"/>
      <c r="C50" s="68"/>
      <c r="D50" s="68"/>
      <c r="E50" s="68"/>
      <c r="F50" s="68"/>
      <c r="G50" s="68"/>
      <c r="H50" s="68"/>
      <c r="I50" s="68"/>
      <c r="J50" s="68"/>
      <c r="K50" s="68"/>
      <c r="L50" s="68"/>
    </row>
    <row r="51" spans="1:12" ht="28.8" x14ac:dyDescent="0.25">
      <c r="A51" s="98" t="s">
        <v>2</v>
      </c>
      <c r="B51" s="172" t="s">
        <v>3</v>
      </c>
      <c r="C51" s="173"/>
      <c r="D51" s="174"/>
      <c r="E51" s="172" t="s">
        <v>9</v>
      </c>
      <c r="F51" s="174"/>
      <c r="G51" s="69" t="s">
        <v>4</v>
      </c>
      <c r="H51" s="69" t="s">
        <v>5</v>
      </c>
      <c r="I51" s="9" t="s">
        <v>10</v>
      </c>
      <c r="J51" s="99" t="s">
        <v>6</v>
      </c>
      <c r="K51" s="99" t="s">
        <v>7</v>
      </c>
      <c r="L51" s="9" t="s">
        <v>8</v>
      </c>
    </row>
    <row r="52" spans="1:12" ht="26.4" x14ac:dyDescent="0.25">
      <c r="A52" s="8">
        <v>15</v>
      </c>
      <c r="B52" s="167" t="s">
        <v>225</v>
      </c>
      <c r="C52" s="168"/>
      <c r="D52" s="169"/>
      <c r="E52" s="170">
        <v>39075</v>
      </c>
      <c r="F52" s="171"/>
      <c r="G52" s="14">
        <v>39075</v>
      </c>
      <c r="H52" s="35" t="s">
        <v>11</v>
      </c>
      <c r="I52" s="16" t="s">
        <v>226</v>
      </c>
      <c r="J52" s="16" t="s">
        <v>226</v>
      </c>
      <c r="K52" s="19" t="s">
        <v>12</v>
      </c>
      <c r="L52" s="17" t="s">
        <v>227</v>
      </c>
    </row>
    <row r="53" spans="1:12" ht="28.8" x14ac:dyDescent="0.25">
      <c r="A53" s="8">
        <v>16</v>
      </c>
      <c r="B53" s="167" t="s">
        <v>228</v>
      </c>
      <c r="C53" s="168"/>
      <c r="D53" s="169"/>
      <c r="E53" s="170">
        <v>432</v>
      </c>
      <c r="F53" s="171"/>
      <c r="G53" s="14">
        <v>432</v>
      </c>
      <c r="H53" s="35" t="s">
        <v>11</v>
      </c>
      <c r="I53" s="16" t="s">
        <v>229</v>
      </c>
      <c r="J53" s="16" t="s">
        <v>229</v>
      </c>
      <c r="K53" s="19" t="s">
        <v>12</v>
      </c>
      <c r="L53" s="17" t="s">
        <v>230</v>
      </c>
    </row>
    <row r="54" spans="1:12" ht="28.8" x14ac:dyDescent="0.25">
      <c r="A54" s="8">
        <v>17</v>
      </c>
      <c r="B54" s="167" t="s">
        <v>231</v>
      </c>
      <c r="C54" s="168"/>
      <c r="D54" s="169"/>
      <c r="E54" s="170">
        <v>9986000</v>
      </c>
      <c r="F54" s="175"/>
      <c r="G54" s="14">
        <v>9986000</v>
      </c>
      <c r="H54" s="35" t="s">
        <v>16</v>
      </c>
      <c r="I54" s="16" t="s">
        <v>232</v>
      </c>
      <c r="J54" s="16" t="s">
        <v>232</v>
      </c>
      <c r="K54" s="19" t="s">
        <v>12</v>
      </c>
      <c r="L54" s="17" t="s">
        <v>233</v>
      </c>
    </row>
    <row r="55" spans="1:12" ht="28.8" x14ac:dyDescent="0.25">
      <c r="A55" s="8">
        <v>18</v>
      </c>
      <c r="B55" s="167" t="s">
        <v>236</v>
      </c>
      <c r="C55" s="168"/>
      <c r="D55" s="169"/>
      <c r="E55" s="170">
        <v>327500</v>
      </c>
      <c r="F55" s="171"/>
      <c r="G55" s="14">
        <v>327500</v>
      </c>
      <c r="H55" s="35" t="s">
        <v>11</v>
      </c>
      <c r="I55" s="16" t="s">
        <v>234</v>
      </c>
      <c r="J55" s="16" t="s">
        <v>234</v>
      </c>
      <c r="K55" s="19" t="s">
        <v>12</v>
      </c>
      <c r="L55" s="17" t="s">
        <v>235</v>
      </c>
    </row>
    <row r="56" spans="1:12" ht="28.8" x14ac:dyDescent="0.25">
      <c r="A56" s="8">
        <v>19</v>
      </c>
      <c r="B56" s="167" t="s">
        <v>237</v>
      </c>
      <c r="C56" s="168"/>
      <c r="D56" s="169"/>
      <c r="E56" s="170">
        <v>327500</v>
      </c>
      <c r="F56" s="171"/>
      <c r="G56" s="14">
        <v>327500</v>
      </c>
      <c r="H56" s="35" t="s">
        <v>11</v>
      </c>
      <c r="I56" s="16" t="s">
        <v>234</v>
      </c>
      <c r="J56" s="16" t="s">
        <v>234</v>
      </c>
      <c r="K56" s="19" t="s">
        <v>12</v>
      </c>
      <c r="L56" s="17" t="s">
        <v>238</v>
      </c>
    </row>
    <row r="57" spans="1:12" ht="28.8" x14ac:dyDescent="0.25">
      <c r="A57" s="8">
        <v>20</v>
      </c>
      <c r="B57" s="167" t="s">
        <v>239</v>
      </c>
      <c r="C57" s="168"/>
      <c r="D57" s="169"/>
      <c r="E57" s="170">
        <v>327500</v>
      </c>
      <c r="F57" s="171"/>
      <c r="G57" s="14">
        <v>327500</v>
      </c>
      <c r="H57" s="35" t="s">
        <v>11</v>
      </c>
      <c r="I57" s="15" t="s">
        <v>234</v>
      </c>
      <c r="J57" s="15" t="s">
        <v>234</v>
      </c>
      <c r="K57" s="19" t="s">
        <v>12</v>
      </c>
      <c r="L57" s="17" t="s">
        <v>240</v>
      </c>
    </row>
    <row r="58" spans="1:12" ht="28.8" x14ac:dyDescent="0.25">
      <c r="A58" s="8">
        <v>21</v>
      </c>
      <c r="B58" s="167" t="s">
        <v>65</v>
      </c>
      <c r="C58" s="168"/>
      <c r="D58" s="169"/>
      <c r="E58" s="170">
        <v>327500</v>
      </c>
      <c r="F58" s="171"/>
      <c r="G58" s="14">
        <v>327500</v>
      </c>
      <c r="H58" s="35" t="s">
        <v>11</v>
      </c>
      <c r="I58" s="15" t="s">
        <v>234</v>
      </c>
      <c r="J58" s="15" t="s">
        <v>234</v>
      </c>
      <c r="K58" s="19" t="s">
        <v>12</v>
      </c>
      <c r="L58" s="17" t="s">
        <v>241</v>
      </c>
    </row>
    <row r="59" spans="1:12" ht="28.8" x14ac:dyDescent="0.25">
      <c r="A59" s="8">
        <v>22</v>
      </c>
      <c r="B59" s="167" t="s">
        <v>242</v>
      </c>
      <c r="C59" s="168"/>
      <c r="D59" s="169"/>
      <c r="E59" s="170">
        <v>184000</v>
      </c>
      <c r="F59" s="171"/>
      <c r="G59" s="14">
        <v>184000</v>
      </c>
      <c r="H59" s="35" t="s">
        <v>11</v>
      </c>
      <c r="I59" s="15" t="s">
        <v>243</v>
      </c>
      <c r="J59" s="15" t="s">
        <v>243</v>
      </c>
      <c r="K59" s="19" t="s">
        <v>12</v>
      </c>
      <c r="L59" s="17" t="s">
        <v>244</v>
      </c>
    </row>
    <row r="60" spans="1:12" ht="28.8" x14ac:dyDescent="0.25">
      <c r="A60" s="8">
        <v>23</v>
      </c>
      <c r="B60" s="167" t="s">
        <v>245</v>
      </c>
      <c r="C60" s="168"/>
      <c r="D60" s="169"/>
      <c r="E60" s="170">
        <v>208000</v>
      </c>
      <c r="F60" s="171"/>
      <c r="G60" s="14">
        <v>208000</v>
      </c>
      <c r="H60" s="35" t="s">
        <v>11</v>
      </c>
      <c r="I60" s="21" t="s">
        <v>248</v>
      </c>
      <c r="J60" s="21" t="s">
        <v>248</v>
      </c>
      <c r="K60" s="19" t="s">
        <v>12</v>
      </c>
      <c r="L60" s="17" t="s">
        <v>246</v>
      </c>
    </row>
    <row r="61" spans="1:12" ht="28.8" x14ac:dyDescent="0.25">
      <c r="A61" s="8">
        <v>24</v>
      </c>
      <c r="B61" s="167" t="s">
        <v>247</v>
      </c>
      <c r="C61" s="168"/>
      <c r="D61" s="169"/>
      <c r="E61" s="170">
        <v>8400</v>
      </c>
      <c r="F61" s="171"/>
      <c r="G61" s="14">
        <v>8400</v>
      </c>
      <c r="H61" s="35" t="s">
        <v>11</v>
      </c>
      <c r="I61" s="15" t="s">
        <v>249</v>
      </c>
      <c r="J61" s="15" t="s">
        <v>249</v>
      </c>
      <c r="K61" s="19" t="s">
        <v>12</v>
      </c>
      <c r="L61" s="17" t="s">
        <v>250</v>
      </c>
    </row>
  </sheetData>
  <mergeCells count="63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30:D30"/>
    <mergeCell ref="E30:F30"/>
    <mergeCell ref="B11:D11"/>
    <mergeCell ref="E11:F11"/>
    <mergeCell ref="B12:D12"/>
    <mergeCell ref="E12:F12"/>
    <mergeCell ref="B13:D13"/>
    <mergeCell ref="E13:F13"/>
    <mergeCell ref="B14:D14"/>
    <mergeCell ref="E14:F14"/>
    <mergeCell ref="A26:L26"/>
    <mergeCell ref="A27:L27"/>
    <mergeCell ref="A28:K28"/>
    <mergeCell ref="B31:D31"/>
    <mergeCell ref="E31:F31"/>
    <mergeCell ref="B32:D32"/>
    <mergeCell ref="E32:F32"/>
    <mergeCell ref="B33:D33"/>
    <mergeCell ref="E33:F33"/>
    <mergeCell ref="B52:D52"/>
    <mergeCell ref="E52:F52"/>
    <mergeCell ref="B34:D34"/>
    <mergeCell ref="E34:F34"/>
    <mergeCell ref="B35:D35"/>
    <mergeCell ref="E35:F35"/>
    <mergeCell ref="B36:D36"/>
    <mergeCell ref="E36:F36"/>
    <mergeCell ref="A47:L47"/>
    <mergeCell ref="A48:L48"/>
    <mergeCell ref="A49:K49"/>
    <mergeCell ref="B51:D51"/>
    <mergeCell ref="E51:F51"/>
    <mergeCell ref="B53:D53"/>
    <mergeCell ref="E53:F53"/>
    <mergeCell ref="B54:D54"/>
    <mergeCell ref="E54:F54"/>
    <mergeCell ref="B55:D55"/>
    <mergeCell ref="E55:F55"/>
    <mergeCell ref="B56:D56"/>
    <mergeCell ref="E56:F56"/>
    <mergeCell ref="B57:D57"/>
    <mergeCell ref="E57:F57"/>
    <mergeCell ref="B58:D58"/>
    <mergeCell ref="E58:F58"/>
    <mergeCell ref="B59:D59"/>
    <mergeCell ref="E59:F59"/>
    <mergeCell ref="B60:D60"/>
    <mergeCell ref="E60:F60"/>
    <mergeCell ref="B61:D61"/>
    <mergeCell ref="E61:F61"/>
  </mergeCells>
  <pageMargins left="0.7" right="0.7" top="0.75" bottom="0.75" header="0.3" footer="0.3"/>
  <pageSetup scale="90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1"/>
  <sheetViews>
    <sheetView topLeftCell="A6" workbookViewId="0">
      <selection activeCell="K25" sqref="K25"/>
    </sheetView>
  </sheetViews>
  <sheetFormatPr defaultRowHeight="13.8" x14ac:dyDescent="0.25"/>
  <cols>
    <col min="1" max="1" width="5.796875" customWidth="1"/>
    <col min="6" max="6" width="3.69921875" customWidth="1"/>
    <col min="8" max="8" width="11.3984375" customWidth="1"/>
    <col min="9" max="9" width="13.59765625" customWidth="1"/>
    <col min="10" max="10" width="14.5" customWidth="1"/>
    <col min="11" max="11" width="15.5" customWidth="1"/>
    <col min="12" max="12" width="15.69921875" customWidth="1"/>
  </cols>
  <sheetData>
    <row r="1" spans="1:12" ht="21" x14ac:dyDescent="0.4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 t="s">
        <v>1</v>
      </c>
    </row>
    <row r="2" spans="1:12" ht="21" x14ac:dyDescent="0.4">
      <c r="A2" s="158" t="s">
        <v>251</v>
      </c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</row>
    <row r="3" spans="1:12" ht="21" x14ac:dyDescent="0.4">
      <c r="A3" s="158" t="s">
        <v>0</v>
      </c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</row>
    <row r="4" spans="1:12" ht="21" x14ac:dyDescent="0.4">
      <c r="A4" s="158" t="s">
        <v>606</v>
      </c>
      <c r="B4" s="158"/>
      <c r="C4" s="158"/>
      <c r="D4" s="158"/>
      <c r="E4" s="158"/>
      <c r="F4" s="158"/>
      <c r="G4" s="158"/>
      <c r="H4" s="158"/>
      <c r="I4" s="158"/>
      <c r="J4" s="158"/>
      <c r="K4" s="158"/>
      <c r="L4" s="2"/>
    </row>
    <row r="5" spans="1:12" x14ac:dyDescent="0.25">
      <c r="A5" s="62"/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</row>
    <row r="6" spans="1:12" ht="28.8" x14ac:dyDescent="0.25">
      <c r="A6" s="98" t="s">
        <v>2</v>
      </c>
      <c r="B6" s="172" t="s">
        <v>3</v>
      </c>
      <c r="C6" s="173"/>
      <c r="D6" s="174"/>
      <c r="E6" s="172" t="s">
        <v>9</v>
      </c>
      <c r="F6" s="174"/>
      <c r="G6" s="69" t="s">
        <v>4</v>
      </c>
      <c r="H6" s="69" t="s">
        <v>5</v>
      </c>
      <c r="I6" s="9" t="s">
        <v>10</v>
      </c>
      <c r="J6" s="99" t="s">
        <v>6</v>
      </c>
      <c r="K6" s="99" t="s">
        <v>7</v>
      </c>
      <c r="L6" s="9" t="s">
        <v>8</v>
      </c>
    </row>
    <row r="7" spans="1:12" ht="28.8" x14ac:dyDescent="0.25">
      <c r="A7" s="8">
        <v>1</v>
      </c>
      <c r="B7" s="167" t="s">
        <v>252</v>
      </c>
      <c r="C7" s="168"/>
      <c r="D7" s="169"/>
      <c r="E7" s="170">
        <v>30000</v>
      </c>
      <c r="F7" s="171"/>
      <c r="G7" s="14">
        <v>30000</v>
      </c>
      <c r="H7" s="35" t="s">
        <v>11</v>
      </c>
      <c r="I7" s="16" t="s">
        <v>253</v>
      </c>
      <c r="J7" s="16" t="s">
        <v>253</v>
      </c>
      <c r="K7" s="19" t="s">
        <v>12</v>
      </c>
      <c r="L7" s="17" t="s">
        <v>254</v>
      </c>
    </row>
    <row r="8" spans="1:12" ht="28.8" x14ac:dyDescent="0.25">
      <c r="A8" s="8">
        <v>2</v>
      </c>
      <c r="B8" s="167" t="s">
        <v>255</v>
      </c>
      <c r="C8" s="168"/>
      <c r="D8" s="169"/>
      <c r="E8" s="170">
        <v>20000</v>
      </c>
      <c r="F8" s="171"/>
      <c r="G8" s="14">
        <v>20000</v>
      </c>
      <c r="H8" s="35" t="s">
        <v>11</v>
      </c>
      <c r="I8" s="16" t="s">
        <v>256</v>
      </c>
      <c r="J8" s="16" t="s">
        <v>256</v>
      </c>
      <c r="K8" s="19" t="s">
        <v>12</v>
      </c>
      <c r="L8" s="17" t="s">
        <v>276</v>
      </c>
    </row>
    <row r="9" spans="1:12" ht="28.8" x14ac:dyDescent="0.25">
      <c r="A9" s="8">
        <v>3</v>
      </c>
      <c r="B9" s="167" t="s">
        <v>257</v>
      </c>
      <c r="C9" s="168"/>
      <c r="D9" s="169"/>
      <c r="E9" s="170">
        <v>18000</v>
      </c>
      <c r="F9" s="175"/>
      <c r="G9" s="14">
        <v>18000</v>
      </c>
      <c r="H9" s="35" t="s">
        <v>11</v>
      </c>
      <c r="I9" s="16" t="s">
        <v>258</v>
      </c>
      <c r="J9" s="16" t="s">
        <v>258</v>
      </c>
      <c r="K9" s="19" t="s">
        <v>12</v>
      </c>
      <c r="L9" s="17" t="s">
        <v>277</v>
      </c>
    </row>
    <row r="10" spans="1:12" ht="28.8" x14ac:dyDescent="0.25">
      <c r="A10" s="8">
        <v>4</v>
      </c>
      <c r="B10" s="167" t="s">
        <v>259</v>
      </c>
      <c r="C10" s="168"/>
      <c r="D10" s="169"/>
      <c r="E10" s="170">
        <v>12000</v>
      </c>
      <c r="F10" s="171"/>
      <c r="G10" s="14">
        <v>12000</v>
      </c>
      <c r="H10" s="35" t="s">
        <v>11</v>
      </c>
      <c r="I10" s="16" t="s">
        <v>260</v>
      </c>
      <c r="J10" s="16" t="s">
        <v>260</v>
      </c>
      <c r="K10" s="19" t="s">
        <v>12</v>
      </c>
      <c r="L10" s="17" t="s">
        <v>278</v>
      </c>
    </row>
    <row r="11" spans="1:12" ht="28.8" x14ac:dyDescent="0.25">
      <c r="A11" s="8">
        <v>5</v>
      </c>
      <c r="B11" s="167" t="s">
        <v>261</v>
      </c>
      <c r="C11" s="168"/>
      <c r="D11" s="169"/>
      <c r="E11" s="170">
        <v>12000</v>
      </c>
      <c r="F11" s="171"/>
      <c r="G11" s="14">
        <v>12000</v>
      </c>
      <c r="H11" s="35" t="s">
        <v>11</v>
      </c>
      <c r="I11" s="16" t="s">
        <v>262</v>
      </c>
      <c r="J11" s="16" t="s">
        <v>262</v>
      </c>
      <c r="K11" s="19" t="s">
        <v>12</v>
      </c>
      <c r="L11" s="17" t="s">
        <v>279</v>
      </c>
    </row>
    <row r="12" spans="1:12" ht="28.8" x14ac:dyDescent="0.25">
      <c r="A12" s="8">
        <v>6</v>
      </c>
      <c r="B12" s="167" t="s">
        <v>263</v>
      </c>
      <c r="C12" s="168"/>
      <c r="D12" s="169"/>
      <c r="E12" s="170">
        <v>15400</v>
      </c>
      <c r="F12" s="171"/>
      <c r="G12" s="14">
        <v>15400</v>
      </c>
      <c r="H12" s="35" t="s">
        <v>11</v>
      </c>
      <c r="I12" s="15" t="s">
        <v>264</v>
      </c>
      <c r="J12" s="15" t="s">
        <v>264</v>
      </c>
      <c r="K12" s="19" t="s">
        <v>12</v>
      </c>
      <c r="L12" s="17" t="s">
        <v>280</v>
      </c>
    </row>
    <row r="13" spans="1:12" ht="28.8" x14ac:dyDescent="0.25">
      <c r="A13" s="8">
        <v>7</v>
      </c>
      <c r="B13" s="167" t="s">
        <v>265</v>
      </c>
      <c r="C13" s="168"/>
      <c r="D13" s="169"/>
      <c r="E13" s="170">
        <v>15400</v>
      </c>
      <c r="F13" s="171"/>
      <c r="G13" s="14">
        <v>15400</v>
      </c>
      <c r="H13" s="35" t="s">
        <v>11</v>
      </c>
      <c r="I13" s="15" t="s">
        <v>266</v>
      </c>
      <c r="J13" s="15" t="s">
        <v>266</v>
      </c>
      <c r="K13" s="19" t="s">
        <v>12</v>
      </c>
      <c r="L13" s="17" t="s">
        <v>281</v>
      </c>
    </row>
    <row r="14" spans="1:12" ht="43.2" x14ac:dyDescent="0.25">
      <c r="A14" s="8">
        <v>8</v>
      </c>
      <c r="B14" s="167" t="s">
        <v>267</v>
      </c>
      <c r="C14" s="168"/>
      <c r="D14" s="169"/>
      <c r="E14" s="170">
        <v>840</v>
      </c>
      <c r="F14" s="171"/>
      <c r="G14" s="14">
        <v>840</v>
      </c>
      <c r="H14" s="15" t="s">
        <v>13</v>
      </c>
      <c r="I14" s="15" t="s">
        <v>268</v>
      </c>
      <c r="J14" s="15" t="s">
        <v>268</v>
      </c>
      <c r="K14" s="19" t="s">
        <v>12</v>
      </c>
      <c r="L14" s="15" t="s">
        <v>13</v>
      </c>
    </row>
    <row r="15" spans="1:12" ht="43.2" x14ac:dyDescent="0.25">
      <c r="A15" s="8">
        <v>9</v>
      </c>
      <c r="B15" s="167" t="s">
        <v>269</v>
      </c>
      <c r="C15" s="168"/>
      <c r="D15" s="169"/>
      <c r="E15" s="170">
        <v>1140</v>
      </c>
      <c r="F15" s="171"/>
      <c r="G15" s="14">
        <v>1140</v>
      </c>
      <c r="H15" s="15" t="s">
        <v>13</v>
      </c>
      <c r="I15" s="21" t="s">
        <v>270</v>
      </c>
      <c r="J15" s="21" t="s">
        <v>270</v>
      </c>
      <c r="K15" s="19" t="s">
        <v>12</v>
      </c>
      <c r="L15" s="15" t="s">
        <v>13</v>
      </c>
    </row>
    <row r="16" spans="1:12" ht="43.2" x14ac:dyDescent="0.25">
      <c r="A16" s="8">
        <v>10</v>
      </c>
      <c r="B16" s="167" t="s">
        <v>271</v>
      </c>
      <c r="C16" s="168"/>
      <c r="D16" s="169"/>
      <c r="E16" s="178">
        <v>23527.35</v>
      </c>
      <c r="F16" s="179"/>
      <c r="G16" s="36">
        <v>23527.35</v>
      </c>
      <c r="H16" s="15" t="s">
        <v>13</v>
      </c>
      <c r="I16" s="15" t="s">
        <v>282</v>
      </c>
      <c r="J16" s="15" t="s">
        <v>282</v>
      </c>
      <c r="K16" s="19" t="s">
        <v>12</v>
      </c>
      <c r="L16" s="17" t="s">
        <v>283</v>
      </c>
    </row>
    <row r="17" spans="1:12" ht="21" x14ac:dyDescent="0.4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</row>
    <row r="18" spans="1:12" s="62" customFormat="1" x14ac:dyDescent="0.25"/>
    <row r="19" spans="1:12" x14ac:dyDescent="0.25">
      <c r="A19" s="62"/>
      <c r="B19" s="62"/>
      <c r="C19" s="62"/>
      <c r="D19" s="62"/>
      <c r="E19" s="62"/>
      <c r="F19" s="62"/>
      <c r="G19" s="62"/>
      <c r="H19" s="62"/>
      <c r="I19" s="62"/>
      <c r="J19" s="62"/>
      <c r="K19" s="62"/>
      <c r="L19" s="62"/>
    </row>
    <row r="20" spans="1:12" x14ac:dyDescent="0.25">
      <c r="A20" s="62"/>
      <c r="B20" s="62"/>
      <c r="C20" s="62"/>
      <c r="D20" s="62"/>
      <c r="E20" s="62"/>
      <c r="F20" s="62"/>
      <c r="G20" s="62"/>
      <c r="H20" s="62"/>
      <c r="I20" s="62"/>
      <c r="J20" s="62"/>
      <c r="K20" s="62"/>
      <c r="L20" s="62"/>
    </row>
    <row r="21" spans="1:12" x14ac:dyDescent="0.25">
      <c r="A21" s="62"/>
      <c r="B21" s="62"/>
      <c r="C21" s="62"/>
      <c r="D21" s="62"/>
      <c r="E21" s="62"/>
      <c r="F21" s="62"/>
      <c r="G21" s="62"/>
      <c r="H21" s="62"/>
      <c r="I21" s="62"/>
      <c r="J21" s="62"/>
      <c r="K21" s="62"/>
      <c r="L21" s="62"/>
    </row>
  </sheetData>
  <mergeCells count="25">
    <mergeCell ref="B7:D7"/>
    <mergeCell ref="E7:F7"/>
    <mergeCell ref="A2:L2"/>
    <mergeCell ref="A3:L3"/>
    <mergeCell ref="A4:K4"/>
    <mergeCell ref="B6:D6"/>
    <mergeCell ref="E6:F6"/>
    <mergeCell ref="B8:D8"/>
    <mergeCell ref="E8:F8"/>
    <mergeCell ref="B9:D9"/>
    <mergeCell ref="E9:F9"/>
    <mergeCell ref="B10:D10"/>
    <mergeCell ref="E10:F10"/>
    <mergeCell ref="B11:D11"/>
    <mergeCell ref="E11:F11"/>
    <mergeCell ref="B12:D12"/>
    <mergeCell ref="E12:F12"/>
    <mergeCell ref="B13:D13"/>
    <mergeCell ref="E13:F13"/>
    <mergeCell ref="B14:D14"/>
    <mergeCell ref="E14:F14"/>
    <mergeCell ref="B15:D15"/>
    <mergeCell ref="E15:F15"/>
    <mergeCell ref="B16:D16"/>
    <mergeCell ref="E16:F16"/>
  </mergeCells>
  <pageMargins left="0.7" right="0.7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13</vt:i4>
      </vt:variant>
    </vt:vector>
  </HeadingPairs>
  <TitlesOfParts>
    <vt:vector size="13" baseType="lpstr">
      <vt:lpstr>รายงานผลพร้อมสรุป</vt:lpstr>
      <vt:lpstr>ตุลาคม 2567</vt:lpstr>
      <vt:lpstr>พฤศจิกายน2567</vt:lpstr>
      <vt:lpstr>ธันวาคม2567</vt:lpstr>
      <vt:lpstr>มกราคม2568</vt:lpstr>
      <vt:lpstr>กุมภาพันธ์2568</vt:lpstr>
      <vt:lpstr>มีนาคม2568</vt:lpstr>
      <vt:lpstr>เมษายน2568</vt:lpstr>
      <vt:lpstr>พฤษภาคม2568</vt:lpstr>
      <vt:lpstr>มิถุนายน2568</vt:lpstr>
      <vt:lpstr>กรกฎาคม2568</vt:lpstr>
      <vt:lpstr>สิงหาคม2568</vt:lpstr>
      <vt:lpstr>กันยายน2568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NCC</cp:lastModifiedBy>
  <cp:lastPrinted>2026-06-23T09:24:30Z</cp:lastPrinted>
  <dcterms:created xsi:type="dcterms:W3CDTF">2026-06-10T02:45:06Z</dcterms:created>
  <dcterms:modified xsi:type="dcterms:W3CDTF">2026-06-23T10:20:04Z</dcterms:modified>
</cp:coreProperties>
</file>